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改善和保障村卫生室运行条件统计表" sheetId="1" r:id="rId1"/>
    <sheet name="建制乡镇卫生院2名全科医生全覆盖统计表" sheetId="2" r:id="rId2"/>
  </sheets>
  <definedNames>
    <definedName name="_xlnm._FilterDatabase" localSheetId="1" hidden="1">建制乡镇卫生院2名全科医生全覆盖统计表!$A$4:$K$173</definedName>
    <definedName name="_xlnm._FilterDatabase" localSheetId="0" hidden="1">改善和保障村卫生室运行条件统计表!$A$6:$X$17</definedName>
    <definedName name="_xlnm.Print_Titles" localSheetId="0">改善和保障村卫生室运行条件统计表!$1:$5</definedName>
  </definedNames>
  <calcPr calcId="144525"/>
</workbook>
</file>

<file path=xl/sharedStrings.xml><?xml version="1.0" encoding="utf-8"?>
<sst xmlns="http://schemas.openxmlformats.org/spreadsheetml/2006/main" count="1234" uniqueCount="895">
  <si>
    <t>附件1</t>
  </si>
  <si>
    <t>改善和保障村卫生室运行条件统计表（请不要调整表格及公式）</t>
  </si>
  <si>
    <t>市州卫生健康委负责人签字（单位行政公章）：</t>
  </si>
  <si>
    <t>联系方式：</t>
  </si>
  <si>
    <t>市州</t>
  </si>
  <si>
    <t>县市区</t>
  </si>
  <si>
    <t>行政村数量(个）</t>
  </si>
  <si>
    <t>村卫生室运行经费任务数（万元）</t>
  </si>
  <si>
    <t>资金到位经费（万元）</t>
  </si>
  <si>
    <t>资金到位率（%)</t>
  </si>
  <si>
    <t>辖区内在岗乡村医生数（个）</t>
  </si>
  <si>
    <t>在岗乡村医生参加基本养老保险数（个）</t>
  </si>
  <si>
    <t>在岗乡村医生参加基本养老保险率（%）</t>
  </si>
  <si>
    <t>企业养老保险</t>
  </si>
  <si>
    <t>省级财政到位经费</t>
  </si>
  <si>
    <t>市县区财政到位经费</t>
  </si>
  <si>
    <t>45周岁以下（不含）</t>
  </si>
  <si>
    <t>45周-60周岁</t>
  </si>
  <si>
    <t>小计（60周岁以下）</t>
  </si>
  <si>
    <t>60周岁（含）以上</t>
  </si>
  <si>
    <t>合计（在岗乡村医生数）</t>
  </si>
  <si>
    <t>小计</t>
  </si>
  <si>
    <t>45周岁-60周岁</t>
  </si>
  <si>
    <t>60周岁以下</t>
  </si>
  <si>
    <t>参加城镇企业职工基本养老保险（含灵活就业人员养老保险）</t>
  </si>
  <si>
    <t>参加城乡居民养老保险等基本养老保险</t>
  </si>
  <si>
    <t>参加其他养老保险</t>
  </si>
  <si>
    <t>45岁以下在岗乡村医生参加企业职工养老保险数（含灵活就业养老保险）</t>
  </si>
  <si>
    <t>45岁以下在岗乡村医生参加企业职工养老保险率（含灵活就业养老保险）</t>
  </si>
  <si>
    <t>邵阳市（3176）</t>
  </si>
  <si>
    <t>双清区</t>
  </si>
  <si>
    <t>大祥区</t>
  </si>
  <si>
    <t>北塔区</t>
  </si>
  <si>
    <t>邵阳县</t>
  </si>
  <si>
    <t>隆回县</t>
  </si>
  <si>
    <t>洞口县</t>
  </si>
  <si>
    <t>武冈市</t>
  </si>
  <si>
    <t>/</t>
  </si>
  <si>
    <t>城步县</t>
  </si>
  <si>
    <t>绥宁县</t>
  </si>
  <si>
    <t>邵东市</t>
  </si>
  <si>
    <t>新邵县</t>
  </si>
  <si>
    <t>新宁县</t>
  </si>
  <si>
    <t xml:space="preserve"> </t>
  </si>
  <si>
    <t>合计</t>
  </si>
  <si>
    <t>附件2</t>
  </si>
  <si>
    <t>建制乡镇卫生院2名全科医生全覆盖统计表（请不要调整表格）</t>
  </si>
  <si>
    <t>序号</t>
  </si>
  <si>
    <t>乡镇、街道名称</t>
  </si>
  <si>
    <t>建制乡镇卫生院名称</t>
  </si>
  <si>
    <t>全科医生配备任务数（个）</t>
  </si>
  <si>
    <t>已配备全科医生数（个）</t>
  </si>
  <si>
    <t>执业范围已注册为全科医学专业的全科医生姓名（填写2名）</t>
  </si>
  <si>
    <t>执业范围已注册为全科医学专业的医生资格证书编码（填写2名）</t>
  </si>
  <si>
    <t>联系方式</t>
  </si>
  <si>
    <t>邵阳市</t>
  </si>
  <si>
    <t>陈家桥乡</t>
  </si>
  <si>
    <t>陈家桥乡卫生院</t>
  </si>
  <si>
    <t>曾一伟 何玉龙</t>
  </si>
  <si>
    <t>201743110430521199103284297 201943110430522197803251418</t>
  </si>
  <si>
    <t>13973976052 13170499365</t>
  </si>
  <si>
    <t>城步苗族自治县</t>
  </si>
  <si>
    <t>儒林镇</t>
  </si>
  <si>
    <t>城步苗族自治县儒林镇卫生院</t>
  </si>
  <si>
    <t>方永奇  杨洁</t>
  </si>
  <si>
    <t>199843141430529196712250014 201143141430529197905130021</t>
  </si>
  <si>
    <t>13873905135 
13874207968</t>
  </si>
  <si>
    <t>长安营镇</t>
  </si>
  <si>
    <t>城步苗族自治县长安营镇卫生院</t>
  </si>
  <si>
    <t>肖正彬   刘明</t>
  </si>
  <si>
    <t>201143110430529198206142298    201143210430529198112120012</t>
  </si>
  <si>
    <t>13874278619 18673497845</t>
  </si>
  <si>
    <t>丹口镇</t>
  </si>
  <si>
    <t>城步苗族自治县丹口镇中心卫生院</t>
  </si>
  <si>
    <t>罗明明  张才超</t>
  </si>
  <si>
    <t>201743141430522199309158137 201743110430529199007242311</t>
  </si>
  <si>
    <t>14726979773 17711699106</t>
  </si>
  <si>
    <t>白毛坪乡</t>
  </si>
  <si>
    <t>城步苗族自治县白毛坪乡中心卫生院</t>
  </si>
  <si>
    <t>罗勤  杨开意</t>
  </si>
  <si>
    <t>199843241430529681118551      201243141432627197705094016</t>
  </si>
  <si>
    <t>13707397422 13873908832</t>
  </si>
  <si>
    <t>西岩镇</t>
  </si>
  <si>
    <t>城步苗族自治县西岩镇中心卫生院</t>
  </si>
  <si>
    <t>刘水波  李勇</t>
  </si>
  <si>
    <t xml:space="preserve">201243110430529198205093711 20124314243052919830223001X   </t>
  </si>
  <si>
    <t>15180997797 13789169766</t>
  </si>
  <si>
    <t>金紫乡</t>
  </si>
  <si>
    <t>城步苗族自治县金紫乡卫生院</t>
  </si>
  <si>
    <t>阳才洪  张云</t>
  </si>
  <si>
    <t>201443110430581198612234951 201743110430524199310083673</t>
  </si>
  <si>
    <t>17378107297 15211421321</t>
  </si>
  <si>
    <t>茅坪镇</t>
  </si>
  <si>
    <t>城步苗族自治县茅坪镇中心卫生院</t>
  </si>
  <si>
    <t>杨小勇  匡万富</t>
  </si>
  <si>
    <t>199843241432627196506083774  201443110430529197910080292</t>
  </si>
  <si>
    <t>13873905042 15842971890</t>
  </si>
  <si>
    <t>汀坪乡</t>
  </si>
  <si>
    <t>城步苗族自治县汀坪乡中心卫生院</t>
  </si>
  <si>
    <t>夏隆强  王运均</t>
  </si>
  <si>
    <t xml:space="preserve"> 201543110432623197908013014  201643110430529198603136270</t>
  </si>
  <si>
    <t>13789185242 13762894366</t>
  </si>
  <si>
    <t>威溪乡</t>
  </si>
  <si>
    <t>城步苗族自治县威溪乡卫生院</t>
  </si>
  <si>
    <t>邓德超 肖忠诚</t>
  </si>
  <si>
    <t>201243110430529198011123011 20184311043262719740902227X</t>
  </si>
  <si>
    <t>15173934699 15873787077</t>
  </si>
  <si>
    <t>五团镇</t>
  </si>
  <si>
    <t>城步苗族自治县五团镇卫生院</t>
  </si>
  <si>
    <t>杨爱兰  唐康</t>
  </si>
  <si>
    <t>200143241430529801020004 201243X10430529197912150020</t>
  </si>
  <si>
    <t>13873908807 18073961199</t>
  </si>
  <si>
    <t>兰蓉乡</t>
  </si>
  <si>
    <t>城步苗族自治县兰蓉乡卫生院</t>
  </si>
  <si>
    <t>刘娟    肖伟</t>
  </si>
  <si>
    <t>201643110430529199004263029 200843141430204198202237018</t>
  </si>
  <si>
    <t>15842997990 15348397278</t>
  </si>
  <si>
    <t>蒋坊乡</t>
  </si>
  <si>
    <t>城步苗族自治县蒋坊乡卫生院</t>
  </si>
  <si>
    <t>陈昌荣   廖琼</t>
  </si>
  <si>
    <t>20124314243052919830223001X   201443141430529198711066265</t>
  </si>
  <si>
    <t>13873908837 18307397195</t>
  </si>
  <si>
    <t>板桥乡</t>
  </si>
  <si>
    <t>大祥区板桥乡中心卫生院</t>
  </si>
  <si>
    <t>朱丽梅 王红娟</t>
  </si>
  <si>
    <t>201143110430500097809176544 201943110430511198012036522</t>
  </si>
  <si>
    <t>17773998572
18274314142</t>
  </si>
  <si>
    <t>蔡锷乡</t>
  </si>
  <si>
    <t>大祥区蔡锷乡卫生院</t>
  </si>
  <si>
    <t>胡东恒 朱力</t>
  </si>
  <si>
    <t>199843210430511196709107010 201743110430503198307275010</t>
  </si>
  <si>
    <t>18973947222
18973914788</t>
  </si>
  <si>
    <t>罗市镇</t>
  </si>
  <si>
    <t>大祥区罗市镇卫生院</t>
  </si>
  <si>
    <t>徐长勇 刘周亮</t>
  </si>
  <si>
    <t>201143x10430503198512274017 199843210430511690428401</t>
  </si>
  <si>
    <t>18975920288
15115942415</t>
  </si>
  <si>
    <t>高沙镇</t>
  </si>
  <si>
    <t>洞口县高沙镇中心卫生院</t>
  </si>
  <si>
    <t>曾三玲 陈政正</t>
  </si>
  <si>
    <t>201343110432624197807217428 201743210430581199508115578</t>
  </si>
  <si>
    <t>15180965970 18397645826</t>
  </si>
  <si>
    <t>江口镇</t>
  </si>
  <si>
    <t>洞口县江口镇中心卫生院</t>
  </si>
  <si>
    <t>袁华成 龙晓佩</t>
  </si>
  <si>
    <t xml:space="preserve">200443110432624196906121339 201943210430525199801144123 </t>
  </si>
  <si>
    <t>13874279962  18890498564</t>
  </si>
  <si>
    <t>山门镇</t>
  </si>
  <si>
    <t>洞口县山门镇中心卫生院</t>
  </si>
  <si>
    <t>丰平  肖伟力</t>
  </si>
  <si>
    <t>20174311043312519910418231X 200443141430525197811154510</t>
  </si>
  <si>
    <t>18711505828  17773905600</t>
  </si>
  <si>
    <t>石江镇</t>
  </si>
  <si>
    <t>洞口县石江镇中心卫生院</t>
  </si>
  <si>
    <t>谢琼 王柏华</t>
  </si>
  <si>
    <t>201852110430525198806136187 200743110430525197709206118</t>
  </si>
  <si>
    <t>13789132487  13203272032</t>
  </si>
  <si>
    <t>黄桥镇</t>
  </si>
  <si>
    <t>洞口县黄桥镇中心卫生院</t>
  </si>
  <si>
    <t>陈仁凤 梁华友</t>
  </si>
  <si>
    <t>201743110432624197608147244 201643110433125199002178336</t>
  </si>
  <si>
    <t>13908420108  18711506027</t>
  </si>
  <si>
    <t>毓兰镇</t>
  </si>
  <si>
    <t>洞口县毓兰镇中心卫生院</t>
  </si>
  <si>
    <t>刘日清 曾碧桃</t>
  </si>
  <si>
    <t>20164311043262419721021251x 201943110430525199009247428</t>
  </si>
  <si>
    <t>13874289699  18373950254</t>
  </si>
  <si>
    <t>竹市镇</t>
  </si>
  <si>
    <t>洞口县竹市镇卫生院</t>
  </si>
  <si>
    <t>肖建中、谢秀花</t>
  </si>
  <si>
    <t>201743210430524198107175279 201643210430525198708157427</t>
  </si>
  <si>
    <t>18576052120   15774050062</t>
  </si>
  <si>
    <t>渣坪乡</t>
  </si>
  <si>
    <t>洞口县渣坪乡卫生院</t>
  </si>
  <si>
    <t>梁莉 谢淑杰</t>
  </si>
  <si>
    <t>201843210430524199508212426 201843XC10+41430525198803272124</t>
  </si>
  <si>
    <t>18407394290 15673902429</t>
  </si>
  <si>
    <t>杨林镇</t>
  </si>
  <si>
    <t>洞口县杨林镇卫生院</t>
  </si>
  <si>
    <t>苏琼 尹兵辉</t>
  </si>
  <si>
    <t>201543110430581198310235027 20074314143052119781225661X</t>
  </si>
  <si>
    <t>13874231641  15873961065</t>
  </si>
  <si>
    <t>水东镇</t>
  </si>
  <si>
    <t>洞口县水东镇卫生院</t>
  </si>
  <si>
    <t>王璐 刘文武</t>
  </si>
  <si>
    <t>201943110430525199101052527  XC10+41430525000158</t>
  </si>
  <si>
    <t>18229593267 13975931141</t>
  </si>
  <si>
    <t>醪田镇</t>
  </si>
  <si>
    <t>洞口县醪田镇卫生院</t>
  </si>
  <si>
    <t>刘曼 陈磊</t>
  </si>
  <si>
    <t>201843210430525197807113521  201243110430525197802040095</t>
  </si>
  <si>
    <t>13487985992 13574972088</t>
  </si>
  <si>
    <t>石柱乡</t>
  </si>
  <si>
    <t>洞口县石柱乡卫生院</t>
  </si>
  <si>
    <t>尹江南、王昱</t>
  </si>
  <si>
    <t>201743210430525197904249121 201843210430525199606046122</t>
  </si>
  <si>
    <t>13973986086  18665934030</t>
  </si>
  <si>
    <t>桐山乡</t>
  </si>
  <si>
    <t>洞口县桐山乡卫生院</t>
  </si>
  <si>
    <t>李迪扬、尹琼</t>
  </si>
  <si>
    <t>201843141432624197108145517 201943XC10+41430525198204084762</t>
  </si>
  <si>
    <t>13873985033  18075927362</t>
  </si>
  <si>
    <t>岩山镇</t>
  </si>
  <si>
    <t>洞口县岩山镇卫生院</t>
  </si>
  <si>
    <t>覃朝晖、付保宪</t>
  </si>
  <si>
    <t>201743210430525199203066145   199843210430525197207280019</t>
  </si>
  <si>
    <t>18975937375  13973998681</t>
  </si>
  <si>
    <t>大屋瑶族乡</t>
  </si>
  <si>
    <t>洞口县大屋瑶族乡卫生院</t>
  </si>
  <si>
    <t xml:space="preserve"> 刘展翔、张映龙</t>
  </si>
  <si>
    <t>201643110430525197911015710  201943XC10+4143052519810711531X</t>
  </si>
  <si>
    <t>15675927010  13789174677</t>
  </si>
  <si>
    <t>古楼乡</t>
  </si>
  <si>
    <t>洞口县古楼乡卫生院</t>
  </si>
  <si>
    <t>肖兰艳 肖立雄</t>
  </si>
  <si>
    <t>201343141430525198505250920  201743XC10+41430525198407240913</t>
  </si>
  <si>
    <t>13466207262  13874297968</t>
  </si>
  <si>
    <t>长塘瑶族乡</t>
  </si>
  <si>
    <t>洞口县长塘瑶族乡卫生院</t>
  </si>
  <si>
    <t>肖帅 李小娟</t>
  </si>
  <si>
    <t>201252110430525198510180066 201843XC10+41421022198212210063</t>
  </si>
  <si>
    <t>13789156755 15773923137</t>
  </si>
  <si>
    <t>花园镇</t>
  </si>
  <si>
    <t>洞口县花园镇卫生院</t>
  </si>
  <si>
    <t>刘玲 李克雄</t>
  </si>
  <si>
    <t>201343141432624197308222329 201943XC10+43432624197411132751</t>
  </si>
  <si>
    <t>13342593662 13087282094</t>
  </si>
  <si>
    <t>月溪乡</t>
  </si>
  <si>
    <t>洞口县月溪乡卫生院</t>
  </si>
  <si>
    <t>曾广军 蒋子平</t>
  </si>
  <si>
    <t>201643110430525198812252715 201443X10432624196205071711</t>
  </si>
  <si>
    <t>13222547468  15080917029</t>
  </si>
  <si>
    <t>罗溪瑶族乡</t>
  </si>
  <si>
    <t>洞口县罗溪瑶族乡卫生院</t>
  </si>
  <si>
    <t>曾昭勇 尹梅</t>
  </si>
  <si>
    <t>201443110432624197404171912 201943XC+4143262419770817512X</t>
  </si>
  <si>
    <t>15073934299 18773938187</t>
  </si>
  <si>
    <t>高平镇</t>
  </si>
  <si>
    <t>隆回县高平镇中心卫生院</t>
  </si>
  <si>
    <t>曾广新 袁晨霞</t>
  </si>
  <si>
    <t>201143X10430524197401261616 201843110430524197901221776</t>
  </si>
  <si>
    <t>13574924957　15576487648</t>
  </si>
  <si>
    <t>荷香桥镇</t>
  </si>
  <si>
    <t>隆回县荷香桥镇卫生院</t>
  </si>
  <si>
    <t>刘立明 袁艳红</t>
  </si>
  <si>
    <t>201443110430524198005080017 201143110430524198110054080</t>
  </si>
  <si>
    <t>15973908280 13975920421</t>
  </si>
  <si>
    <t>横板桥镇</t>
  </si>
  <si>
    <t>隆回县横板桥镇中心卫生院</t>
  </si>
  <si>
    <t>刘剑   罗梅方</t>
  </si>
  <si>
    <t>201643110430524199008105990 201443110430524197504035291</t>
  </si>
  <si>
    <t>13975974147　13786963426</t>
  </si>
  <si>
    <t>金石桥镇</t>
  </si>
  <si>
    <t>隆回县金石桥镇中心卫生院</t>
  </si>
  <si>
    <t>龙立志 贺洁</t>
  </si>
  <si>
    <t>201843XC10+41430524198009292922-200843110430524197703254075</t>
  </si>
  <si>
    <t>13787398361　13973958379</t>
  </si>
  <si>
    <t>小沙江镇</t>
  </si>
  <si>
    <t>隆回县小沙江镇中心卫生院</t>
  </si>
  <si>
    <t>王小成 罗朝霞</t>
  </si>
  <si>
    <t>201343110430524198508286658 201843XC10+41430524197701240729</t>
  </si>
  <si>
    <t>15973299266　17573925136</t>
  </si>
  <si>
    <t>六都寨镇</t>
  </si>
  <si>
    <t>隆回县六都寨镇中心卫生院</t>
  </si>
  <si>
    <t>戴欣 王红梅</t>
  </si>
  <si>
    <t>201743110430524199008075277-201243110430523198301032128</t>
  </si>
  <si>
    <t>15073972477　　15197901200</t>
  </si>
  <si>
    <t>滩头镇</t>
  </si>
  <si>
    <t>隆回县滩头镇中心卫生院</t>
  </si>
  <si>
    <t>周碧媛 陈丽霞</t>
  </si>
  <si>
    <t>200943110430524198207048701--201143110430524197705219206</t>
  </si>
  <si>
    <t>18373935122　 13873970777</t>
  </si>
  <si>
    <t>周旺镇</t>
  </si>
  <si>
    <t>隆回县周旺镇中心卫生院</t>
  </si>
  <si>
    <t>唐仲琦 范顺池</t>
  </si>
  <si>
    <t>201043210431122198410248115--200743110430524196806147614</t>
  </si>
  <si>
    <t>18873915030　18975498935</t>
  </si>
  <si>
    <t>司门前镇</t>
  </si>
  <si>
    <t>隆回县司门前镇卫生院</t>
  </si>
  <si>
    <t>肖立文 邹海康</t>
  </si>
  <si>
    <t>201443110430524198502242937--200943210430524197208092435</t>
  </si>
  <si>
    <t>13874203889 　18773960512</t>
  </si>
  <si>
    <t>桃洪镇</t>
  </si>
  <si>
    <t>隆回县桃洪镇卫生院</t>
  </si>
  <si>
    <t>黄红霞 曹小军</t>
  </si>
  <si>
    <t>200543110430404197709081127--199843210432622700829741</t>
  </si>
  <si>
    <t>3975962024　　13973590829</t>
  </si>
  <si>
    <t>北山镇</t>
  </si>
  <si>
    <t>隆回县北山镇卫生院</t>
  </si>
  <si>
    <t>杨娟娟 周玲玲</t>
  </si>
  <si>
    <t>201543110430523198511268622--201443110430524198706044860</t>
  </si>
  <si>
    <t>15180901780    13574958462</t>
  </si>
  <si>
    <t>大水田乡</t>
  </si>
  <si>
    <t>隆回县大水田乡卫生院</t>
  </si>
  <si>
    <t>蔡诚   罗中桂</t>
  </si>
  <si>
    <t>200543210430524198007282771--201743210430524197505272432</t>
  </si>
  <si>
    <t>18152870386 　13036703728</t>
  </si>
  <si>
    <t>荷田乡</t>
  </si>
  <si>
    <t>隆回县荷田乡卫生院</t>
  </si>
  <si>
    <t>程月花 黄军华</t>
  </si>
  <si>
    <t>200943110430524197902034825--201743110430524197505236650</t>
  </si>
  <si>
    <t>13807393155　13874201680</t>
  </si>
  <si>
    <t>虎形山瑶族乡</t>
  </si>
  <si>
    <t>隆回县虎形山瑶族乡卫生院</t>
  </si>
  <si>
    <t>胡晖   伍先涛</t>
  </si>
  <si>
    <t>200243110430524197602173217--201843XC10+41430524198307200571</t>
  </si>
  <si>
    <t>13574953372　15386392399</t>
  </si>
  <si>
    <t>罗洪镇</t>
  </si>
  <si>
    <t>隆回县罗洪镇卫生院</t>
  </si>
  <si>
    <t>邹新   刘骏康</t>
  </si>
  <si>
    <t>200343110430524731006177--201743210430524199402283234</t>
  </si>
  <si>
    <t>18975768869  15367633788</t>
  </si>
  <si>
    <t>麻塘山乡</t>
  </si>
  <si>
    <t>隆回县麻塘山乡卫生院</t>
  </si>
  <si>
    <t>伍国荣 刘海燕</t>
  </si>
  <si>
    <t>200643110430524197606100971--200643110432622197611080674</t>
  </si>
  <si>
    <t>18973994383   13347392299</t>
  </si>
  <si>
    <t>南岳庙镇</t>
  </si>
  <si>
    <t>隆回县南岳庙镇卫生院</t>
  </si>
  <si>
    <t>王立群 黄跃群</t>
  </si>
  <si>
    <t>199843210430524197107020010--201543110431028198908100663</t>
  </si>
  <si>
    <t xml:space="preserve">19186838856   18627391852                                                                                                                                                                                   </t>
  </si>
  <si>
    <t>七江镇</t>
  </si>
  <si>
    <t>隆回县七江镇卫生院</t>
  </si>
  <si>
    <t>陈运梅 肖业群</t>
  </si>
  <si>
    <t>201143110430524198411187426--201543210432622196904084017</t>
  </si>
  <si>
    <t>13874229853　　18173980026</t>
  </si>
  <si>
    <t>三阁司镇</t>
  </si>
  <si>
    <t>隆回县三阁司镇卫生院</t>
  </si>
  <si>
    <t>龙会国 阮钰鹃</t>
  </si>
  <si>
    <t>200743210432622196912166899--201543110430524198410220343</t>
  </si>
  <si>
    <t>18175901123　　18175901027</t>
  </si>
  <si>
    <t>山界回族乡</t>
  </si>
  <si>
    <t>隆回县山界回族乡卫生院</t>
  </si>
  <si>
    <t>于容丽 袁芳</t>
  </si>
  <si>
    <t>200943110430524198412096622--201643110430524198601221760</t>
  </si>
  <si>
    <t>13341392266　　18973982333</t>
  </si>
  <si>
    <t>西洋江镇</t>
  </si>
  <si>
    <t>隆回县西洋江镇卫生院</t>
  </si>
  <si>
    <t>曾令江 尹艳文</t>
  </si>
  <si>
    <t>201143110430524197011264838--20184311043052419800925597x</t>
  </si>
  <si>
    <t>13975948889　　13873988450</t>
  </si>
  <si>
    <t>鸭田镇</t>
  </si>
  <si>
    <t>隆回县鸭田镇卫生院</t>
  </si>
  <si>
    <t>陈宇明 谭绍财</t>
  </si>
  <si>
    <t>201443110430524198310111588--201043210430524197105041571</t>
  </si>
  <si>
    <t>15526013561      15273943171</t>
  </si>
  <si>
    <t>岩口镇</t>
  </si>
  <si>
    <t>隆回县岩口镇卫生院</t>
  </si>
  <si>
    <t>陈叙平 马雷平</t>
  </si>
  <si>
    <t>200043210432622197306139211--201543110430524198512296357</t>
  </si>
  <si>
    <t>13574971616　15673919737</t>
  </si>
  <si>
    <t>羊古坳镇</t>
  </si>
  <si>
    <t>隆回县羊古坳镇卫生院</t>
  </si>
  <si>
    <t>陈赞新 匡乐军</t>
  </si>
  <si>
    <t>200443110432622197508219113--200744210430524197711292936</t>
  </si>
  <si>
    <t>13548897357　13789190388</t>
  </si>
  <si>
    <t>邵东县</t>
  </si>
  <si>
    <t>魏家桥镇</t>
  </si>
  <si>
    <t>邵东县魏家桥镇卫生院</t>
  </si>
  <si>
    <t>曾泽球、张娇艳</t>
  </si>
  <si>
    <t>201643110430521198802197331，20154311043052119790414026X</t>
  </si>
  <si>
    <t>18890176863，13786989571</t>
  </si>
  <si>
    <t>仙槎桥镇</t>
  </si>
  <si>
    <t>邵东县仙槎桥镇中心卫生院</t>
  </si>
  <si>
    <t>袁苗军、彭 伟</t>
  </si>
  <si>
    <t>201243210430503197906221511, 20084311043052119720929403X</t>
  </si>
  <si>
    <t>13789156305，13357296778</t>
  </si>
  <si>
    <t>九龙岭镇</t>
  </si>
  <si>
    <t>邵东县九龙岭镇卫生院</t>
  </si>
  <si>
    <t>李嫦娥、杨洪涛</t>
  </si>
  <si>
    <t>201643110430521199008074726，200943110430521197402114491</t>
  </si>
  <si>
    <t>18073913967，13357296633</t>
  </si>
  <si>
    <t>双凤乡</t>
  </si>
  <si>
    <t>邵东县双凤乡卫生院</t>
  </si>
  <si>
    <t>叶爱华、李超平</t>
  </si>
  <si>
    <t>199843110430521196602074776，199843210430521196607124736</t>
  </si>
  <si>
    <t>13973910228，13975986296</t>
  </si>
  <si>
    <t>火厂坪镇</t>
  </si>
  <si>
    <t>邵东县火厂坪镇中心卫生院</t>
  </si>
  <si>
    <t>陈存龙、申辉</t>
  </si>
  <si>
    <t>200143141430503791201153，200343110430521197212104970</t>
  </si>
  <si>
    <t>13347391850，13347391818</t>
  </si>
  <si>
    <t>周官桥乡</t>
  </si>
  <si>
    <t>邵东县周官桥乡卫生院</t>
  </si>
  <si>
    <t>付雨莲、宁有良</t>
  </si>
  <si>
    <t>201743210430523199306075869，201343110430521198311145721</t>
  </si>
  <si>
    <t>18397641959，18073902012</t>
  </si>
  <si>
    <t>简家陇镇</t>
  </si>
  <si>
    <t>邵东县简家陇镇卫生院</t>
  </si>
  <si>
    <t>杨辉容，潘益良</t>
  </si>
  <si>
    <t>201843110430502199009116028，201043210430521198504160979</t>
  </si>
  <si>
    <t>13874200634，18711964579</t>
  </si>
  <si>
    <t>黑田铺镇</t>
  </si>
  <si>
    <t>邵东县黑田铺镇卫生院</t>
  </si>
  <si>
    <t>王锐锋、罗芳平</t>
  </si>
  <si>
    <t>201143110430502198407025514，201343110430523198606218628</t>
  </si>
  <si>
    <t>18075937180，13786984721</t>
  </si>
  <si>
    <t>牛马司镇</t>
  </si>
  <si>
    <t>邵东县牛马司镇卫生院</t>
  </si>
  <si>
    <t>邓超英、谢智兵</t>
  </si>
  <si>
    <t>201543110430524198802037126，199943210430521741021145</t>
  </si>
  <si>
    <t>15243987924，13762879999</t>
  </si>
  <si>
    <t>廉桥镇</t>
  </si>
  <si>
    <t>邵东县廉桥镇中心卫生院</t>
  </si>
  <si>
    <t>赵带兰，钟  璐</t>
  </si>
  <si>
    <t>200743110430521198112082887，201443110430521198805164965</t>
  </si>
  <si>
    <t>13786952528，15115917303</t>
  </si>
  <si>
    <t>流泽镇</t>
  </si>
  <si>
    <t>邵东县流泽镇卫生院</t>
  </si>
  <si>
    <t>唐  洪，徐  琴</t>
  </si>
  <si>
    <t>199843210430521197203292877，20174311043052119880429168X</t>
  </si>
  <si>
    <t>19973936093，18073902280</t>
  </si>
  <si>
    <t>界岭镇</t>
  </si>
  <si>
    <t>邵东县界岭镇卫生院</t>
  </si>
  <si>
    <t>陈彩文、苏浩亮</t>
  </si>
  <si>
    <t>201043110430521198301253323，201043110430521197108143339</t>
  </si>
  <si>
    <t>18975948369，18975766898</t>
  </si>
  <si>
    <t>斫曹乡</t>
  </si>
  <si>
    <t>邵东县斫曹乡卫生院</t>
  </si>
  <si>
    <t>肖典范、胡立军</t>
  </si>
  <si>
    <t>200643110430521198001103550，201743210432522199205080699</t>
  </si>
  <si>
    <t>13789157183，17873807706</t>
  </si>
  <si>
    <t>佘田桥镇</t>
  </si>
  <si>
    <t>邵东县佘田桥镇中心卫生院</t>
  </si>
  <si>
    <t>曾斌博、龙  飞</t>
  </si>
  <si>
    <t>200543210430521197706126379，201943110430523199203247613</t>
  </si>
  <si>
    <t>15973943868，13874295962</t>
  </si>
  <si>
    <t>杨桥镇</t>
  </si>
  <si>
    <t>邵东县杨桥镇卫生院</t>
  </si>
  <si>
    <t>谭小玲、陈亦子</t>
  </si>
  <si>
    <t>201043110430521197704270027，201043110430381198411088184</t>
  </si>
  <si>
    <t>13873938601，13873905722</t>
  </si>
  <si>
    <t>野鸡坪镇</t>
  </si>
  <si>
    <t>邵东县野鸡坪镇卫生院</t>
  </si>
  <si>
    <t>熊杜鹃、申爱平</t>
  </si>
  <si>
    <t>201343110430522198506187864，200743110430521198004026861</t>
  </si>
  <si>
    <t>15675987987，18975920649</t>
  </si>
  <si>
    <t>水东江镇</t>
  </si>
  <si>
    <t>邵东县水东江镇卫生院</t>
  </si>
  <si>
    <t>曾瑞华，匡  茜</t>
  </si>
  <si>
    <t>200543210430521196704087076，201643210430521199203120484</t>
  </si>
  <si>
    <t>13347297288，13332590312</t>
  </si>
  <si>
    <t>流光岭镇</t>
  </si>
  <si>
    <t>邵东县流光岭镇中心卫生院</t>
  </si>
  <si>
    <t>谢喜吾，赵  璐</t>
  </si>
  <si>
    <t>201143110430521198307282678，201443110430521198805164965</t>
  </si>
  <si>
    <t>18152853320，18152838843</t>
  </si>
  <si>
    <t>团山镇</t>
  </si>
  <si>
    <t>邵东县团山镇卫生院</t>
  </si>
  <si>
    <t>张士雄、葛  英</t>
  </si>
  <si>
    <t>201443110430521198612070292，201543110430521199003244984</t>
  </si>
  <si>
    <t>15873905706，15675921068</t>
  </si>
  <si>
    <t>砂石镇</t>
  </si>
  <si>
    <t>邵东县砂石镇卫生院</t>
  </si>
  <si>
    <t>刘冬秀、李运华</t>
  </si>
  <si>
    <t>201243110430521198410142403，201243110430521198402104976</t>
  </si>
  <si>
    <t>13786989621，15973938830</t>
  </si>
  <si>
    <t>灵官殿镇</t>
  </si>
  <si>
    <t>邵东县灵官殿镇中心卫生院</t>
  </si>
  <si>
    <t>宁冬华、罗朋昆</t>
  </si>
  <si>
    <t>200143110430521197507017567，200243110430503760706153</t>
  </si>
  <si>
    <t>18230611252，18975919178</t>
  </si>
  <si>
    <t>堡面前乡</t>
  </si>
  <si>
    <t>邵东县堡面前乡卫生院</t>
  </si>
  <si>
    <t>姚  瑶、阳  婷</t>
  </si>
  <si>
    <t>201743110430528198904220066，201743110430529199002040024</t>
  </si>
  <si>
    <t>15842947598，15197967712</t>
  </si>
  <si>
    <t>九公桥镇</t>
  </si>
  <si>
    <t>邵阳县九公桥镇中心卫生院</t>
  </si>
  <si>
    <t>伍峰佩、刘小茴</t>
  </si>
  <si>
    <t>201243110430523198601037617、201843110430511198906174529</t>
  </si>
  <si>
    <t>15211931829、18073941621</t>
  </si>
  <si>
    <t>下花桥镇</t>
  </si>
  <si>
    <t>邵阳县下花桥镇中心卫生院</t>
  </si>
  <si>
    <t>郭武、刘笑男</t>
  </si>
  <si>
    <t>200743141432621196808126815、201743110430523199210178847</t>
  </si>
  <si>
    <t>18390778566、13617399747</t>
  </si>
  <si>
    <t>五峰铺镇</t>
  </si>
  <si>
    <t>邵阳县五峰铺镇中心卫生院</t>
  </si>
  <si>
    <t>唐微、吕顺中</t>
  </si>
  <si>
    <t>201643110430523199206017629、199843110432621680114431</t>
  </si>
  <si>
    <t xml:space="preserve">  13789174790、19973921680</t>
  </si>
  <si>
    <t>塘田市镇</t>
  </si>
  <si>
    <t>邵阳县塘田市镇中心卫生院</t>
  </si>
  <si>
    <t>邓凯明、刘艳</t>
  </si>
  <si>
    <t>201143X1043052319760513353X、201743210430523198211088021</t>
  </si>
  <si>
    <t>18975936789、18163853309</t>
  </si>
  <si>
    <t>黄亭市镇</t>
  </si>
  <si>
    <t>邵阳县黄亭市镇中心卫生院</t>
  </si>
  <si>
    <t>杨小祥、张文华</t>
  </si>
  <si>
    <t>201543110430523197607201516、201443110432621197107291513</t>
  </si>
  <si>
    <t>13574966003、18173984729</t>
  </si>
  <si>
    <t>塘渡口镇</t>
  </si>
  <si>
    <t>邵阳县塘渡口镇卫生院</t>
  </si>
  <si>
    <t>袁大旺、唐超刚</t>
  </si>
  <si>
    <t>201143X41432621196809047211、201143X41430523196605208613</t>
  </si>
  <si>
    <t>13975919841、15180995045</t>
  </si>
  <si>
    <t>长阳铺镇</t>
  </si>
  <si>
    <t>邵阳县长阳铺镇中心卫生院</t>
  </si>
  <si>
    <t>吕红卫、胡胜兰</t>
  </si>
  <si>
    <t>200743110430523197306070014、200743142432923198111056325</t>
  </si>
  <si>
    <t>13789179467、15873955749</t>
  </si>
  <si>
    <t>岩口铺镇</t>
  </si>
  <si>
    <t>邵阳县岩口铺镇卫生院</t>
  </si>
  <si>
    <t>车梦云、易朝辉</t>
  </si>
  <si>
    <t>201743110430523199310208820、201143110432621198107182717</t>
  </si>
  <si>
    <t>15973999264、15660281208</t>
  </si>
  <si>
    <t>黄荆乡</t>
  </si>
  <si>
    <t>邵阳县黄荆乡卫生院</t>
  </si>
  <si>
    <t>陈要国、赵建云</t>
  </si>
  <si>
    <t>201043110432621196810208019、201843XC10+41432621197107126817</t>
  </si>
  <si>
    <t>13975906598、17773933739</t>
  </si>
  <si>
    <t>谷洲镇</t>
  </si>
  <si>
    <t>邵阳县谷洲镇卫生院</t>
  </si>
  <si>
    <t>龙美容、刘江群</t>
  </si>
  <si>
    <t>200943110430503198410101545、201143X10430523197609070046</t>
  </si>
  <si>
    <t>13574955966、13973903132</t>
  </si>
  <si>
    <t>诸甲亭乡</t>
  </si>
  <si>
    <t>邵阳县诸甲亭乡卫生院</t>
  </si>
  <si>
    <t>祖沛好、朱小政</t>
  </si>
  <si>
    <t>201843XC10+41432621197311016412、201843XC10+41430523197711126472</t>
  </si>
  <si>
    <t>18075922053、15873771582</t>
  </si>
  <si>
    <t>郦家坪镇</t>
  </si>
  <si>
    <t>邵阳县郦家坪镇卫生院</t>
  </si>
  <si>
    <t>吴律化、胡金桥</t>
  </si>
  <si>
    <t>201243110432621197508066413、201643110430523198501238614</t>
  </si>
  <si>
    <t>15871770001、18390753877</t>
  </si>
  <si>
    <t>罗城乡</t>
  </si>
  <si>
    <t>邵阳县罗城乡卫生院</t>
  </si>
  <si>
    <t>张湘超、张凤</t>
  </si>
  <si>
    <t>201343X10430523197712230052、202043xc10+41430426198908138926</t>
  </si>
  <si>
    <t>15973921066、18166112376</t>
  </si>
  <si>
    <t>白仓镇</t>
  </si>
  <si>
    <t>邵阳县白仓镇卫生院</t>
  </si>
  <si>
    <t>曾广武、阮银楷</t>
  </si>
  <si>
    <t>201843XC10+41430523197111053513、20134311043052319880726003X</t>
  </si>
  <si>
    <t>15873990856、18166116511</t>
  </si>
  <si>
    <t>河伯乡</t>
  </si>
  <si>
    <t>邵阳县河伯乡卫生院</t>
  </si>
  <si>
    <t>陈慎校、廖小雄</t>
  </si>
  <si>
    <t>201243110430523197810194139、200143210430523751825311</t>
  </si>
  <si>
    <t>13873991708、13874277522</t>
  </si>
  <si>
    <t>金称市镇</t>
  </si>
  <si>
    <t>邵阳县金称市镇卫生院</t>
  </si>
  <si>
    <t>陈细英、肖杰奇</t>
  </si>
  <si>
    <t>201843XC10+41430523198603014187、201443110430523197109200019</t>
  </si>
  <si>
    <t>18774472087、13975934239</t>
  </si>
  <si>
    <t>蔡桥乡</t>
  </si>
  <si>
    <t>邵阳县蔡桥乡卫生院</t>
  </si>
  <si>
    <t>张东胜、王艳桃</t>
  </si>
  <si>
    <t>201843XC10+41432621197711292117、201943xc10+41421003198102121108</t>
  </si>
  <si>
    <t>15873768816、13873983133</t>
  </si>
  <si>
    <t>长乐乡</t>
  </si>
  <si>
    <t>邵阳县长乐乡卫生院</t>
  </si>
  <si>
    <t>肖鲜艳、张小益</t>
  </si>
  <si>
    <t>201843XC10+41430523197801102124、201843XC10+41432621197711292117</t>
  </si>
  <si>
    <t>13975971573、15873768816</t>
  </si>
  <si>
    <t>小溪市乡</t>
  </si>
  <si>
    <t>邵阳县小溪市乡卫生院</t>
  </si>
  <si>
    <t>罗勇刚、唐凌娟</t>
  </si>
  <si>
    <t xml:space="preserve">20104311043052319760826413X、201743210430503199403100020
</t>
  </si>
  <si>
    <t>13975938900、18390752560</t>
  </si>
  <si>
    <t>金江乡</t>
  </si>
  <si>
    <t>邵阳县金江乡卫生院</t>
  </si>
  <si>
    <t>蒋立群、张小丰</t>
  </si>
  <si>
    <t>201243110432621196802134814、201143110432621197202045417</t>
  </si>
  <si>
    <t>18175945551、18166151925</t>
  </si>
  <si>
    <t>火车站乡</t>
  </si>
  <si>
    <t>双清区火车站乡卫生院</t>
  </si>
  <si>
    <t>肖淑芳 车伟志</t>
  </si>
  <si>
    <t>1. 201543110430529198709130029、2.199843210430511670910551、</t>
  </si>
  <si>
    <t>15973910721 13607390463</t>
  </si>
  <si>
    <t>渡头桥镇</t>
  </si>
  <si>
    <t>双清区渡头桥镇卫生院</t>
  </si>
  <si>
    <t>曹朝晖 王勤</t>
  </si>
  <si>
    <t>1.199843210432621680710763、2.201543110430523198402201568</t>
  </si>
  <si>
    <t>15717391557 18692976503</t>
  </si>
  <si>
    <t>高崇山镇</t>
  </si>
  <si>
    <t>双清区高崇山镇中心卫生院</t>
  </si>
  <si>
    <t>钟建秋 .刘叶美</t>
  </si>
  <si>
    <t>1.199843110430511650730501、2.201543110430404198206151060</t>
  </si>
  <si>
    <t>13107290679 15007393109</t>
  </si>
  <si>
    <t>李熙桥镇</t>
  </si>
  <si>
    <t>绥宁县李熙桥镇中心卫生院</t>
  </si>
  <si>
    <t xml:space="preserve">  杨  荃    苏志雄</t>
  </si>
  <si>
    <t>199843341430527196901042115        200243110430527761210001</t>
  </si>
  <si>
    <t>13187290638   18073919055</t>
  </si>
  <si>
    <t>瓦屋塘镇　</t>
  </si>
  <si>
    <t>绥宁县瓦屋塘镇中心卫生院</t>
  </si>
  <si>
    <t xml:space="preserve">  黄元武    伍庆党</t>
  </si>
  <si>
    <t>201943110430527198212274219        201543110430527198406035136</t>
  </si>
  <si>
    <t>15243962256   14707390801</t>
  </si>
  <si>
    <t>寨市苗族侗族乡</t>
  </si>
  <si>
    <t>绥宁县寨市苗族侗族乡中心卫生院</t>
  </si>
  <si>
    <t xml:space="preserve">  龙  芳    周榆桓</t>
  </si>
  <si>
    <t>201743210430527199509300929        201443110430527198310083942</t>
  </si>
  <si>
    <t>18274321983  15197958086</t>
  </si>
  <si>
    <t>东山侗族乡</t>
  </si>
  <si>
    <t>绥宁县东山侗族乡中心卫生院</t>
  </si>
  <si>
    <t xml:space="preserve">  唐红钰    龙宪明</t>
  </si>
  <si>
    <t>200843142430527197607146014        200043110432626641819031</t>
  </si>
  <si>
    <t>13874201073  18274374187</t>
  </si>
  <si>
    <t>河口苗族乡</t>
  </si>
  <si>
    <t>绥宁县河口苗族乡中心卫生院</t>
  </si>
  <si>
    <t xml:space="preserve">  葛增梦    袁  惠</t>
  </si>
  <si>
    <t>201943110430527198107102116        201943110430527199106246040</t>
  </si>
  <si>
    <t>13873951576  18711952279</t>
  </si>
  <si>
    <t>武阳镇</t>
  </si>
  <si>
    <t>绥宁县武阳镇中心卫生院</t>
  </si>
  <si>
    <t xml:space="preserve">  肖正全    刘华跃</t>
  </si>
  <si>
    <t>200643210420500197211151835        201343110430527198701117214</t>
  </si>
  <si>
    <t>13874290486  13975964392</t>
  </si>
  <si>
    <t>长铺镇</t>
  </si>
  <si>
    <t>绥宁县长铺镇卫生院</t>
  </si>
  <si>
    <t xml:space="preserve">  胡  圭    于成玉</t>
  </si>
  <si>
    <t>200543110430527671119001          199843110430527196910190013</t>
  </si>
  <si>
    <t>15211998855   15973274966</t>
  </si>
  <si>
    <t>长铺子苗族侗族乡</t>
  </si>
  <si>
    <t>绥宁县长铺子苗族侗族乡卫生院</t>
  </si>
  <si>
    <t xml:space="preserve">  袁  芳    袁子平</t>
  </si>
  <si>
    <t>201943110432626197402080040        201643142430527198407026311</t>
  </si>
  <si>
    <t>13786996239  15842960917</t>
  </si>
  <si>
    <t>关峡苗族乡</t>
  </si>
  <si>
    <t>绥宁县关峡苗族乡卫生院</t>
  </si>
  <si>
    <t xml:space="preserve">  贺桃荣    唐汉荣</t>
  </si>
  <si>
    <t>20114311043250119811017002X        199843241432626196804075119</t>
  </si>
  <si>
    <t>13786995561  13973937398</t>
  </si>
  <si>
    <t>红岩镇</t>
  </si>
  <si>
    <t>绥宁县红岩镇卫生院</t>
  </si>
  <si>
    <t xml:space="preserve">  李  波    陈天武</t>
  </si>
  <si>
    <t>201743210430527199001045410        201543142432626197703150014</t>
  </si>
  <si>
    <t>13897675152  15842942944</t>
  </si>
  <si>
    <t>黄土矿镇</t>
  </si>
  <si>
    <t>绥宁县黄土矿镇卫生院</t>
  </si>
  <si>
    <t xml:space="preserve">  黄友录    刘郁炳</t>
  </si>
  <si>
    <t>201443110430527198601194220        201443210430527197906215411</t>
  </si>
  <si>
    <t>18973918828  13975922241</t>
  </si>
  <si>
    <t>唐家坊镇</t>
  </si>
  <si>
    <t>绥宁县唐家坊镇卫生院</t>
  </si>
  <si>
    <t xml:space="preserve">  刘园园  李奎平</t>
  </si>
  <si>
    <t>201843110430527198810245426        201843110430527198601055116</t>
  </si>
  <si>
    <t>13677428829  15180980874</t>
  </si>
  <si>
    <t>金屋塘镇</t>
  </si>
  <si>
    <t>绥宁县金屋塘镇卫生院</t>
  </si>
  <si>
    <t xml:space="preserve">  雷晓平  肖汉华</t>
  </si>
  <si>
    <t>201643110430527197908180021        201643110430527199002287219</t>
  </si>
  <si>
    <t>13786913549  15197951357</t>
  </si>
  <si>
    <t>鹅公岭侗族苗族乡</t>
  </si>
  <si>
    <t>绥宁县鹅公岭侗族苗族乡卫生院</t>
  </si>
  <si>
    <t xml:space="preserve">  杨宏清  谢洁琼</t>
  </si>
  <si>
    <t>201443110430527198609080615        201743110430527198703180022</t>
  </si>
  <si>
    <t>15007475020  18773951732</t>
  </si>
  <si>
    <t>乐安铺苗族侗族乡</t>
  </si>
  <si>
    <t>绥宁县乐安铺苗族侗族乡卫生院</t>
  </si>
  <si>
    <t xml:space="preserve">  龙运文  袁丽萍</t>
  </si>
  <si>
    <t>201143X10430527197407082116        201943110430527199005016940</t>
  </si>
  <si>
    <t>13762851925  18166113263</t>
  </si>
  <si>
    <t>麻塘苗族瑶族乡</t>
  </si>
  <si>
    <t>绥宁县麻塘苗族瑶族乡卫生院</t>
  </si>
  <si>
    <t xml:space="preserve">  欧阳文  袁义扬</t>
  </si>
  <si>
    <t>199843241430527196904208117        201443110430527198207246010</t>
  </si>
  <si>
    <t>13873967486  13874215452</t>
  </si>
  <si>
    <t>水口乡</t>
  </si>
  <si>
    <t>绥宁县水口乡卫生院</t>
  </si>
  <si>
    <t xml:space="preserve">  刘小艳  王四海</t>
  </si>
  <si>
    <t>201243110430527197910115448        201843110430527196910200015</t>
  </si>
  <si>
    <t>13789181463  15173977878</t>
  </si>
  <si>
    <t>邓家铺镇</t>
  </si>
  <si>
    <t>武冈市邓家铺镇中心卫生院</t>
  </si>
  <si>
    <t>戴香民 周香琼</t>
  </si>
  <si>
    <t>210430581000586、
110430581000339</t>
  </si>
  <si>
    <t>15173940610 15211922215</t>
  </si>
  <si>
    <t>稠树塘镇</t>
  </si>
  <si>
    <t>武冈市稠树塘镇中心卫生院</t>
  </si>
  <si>
    <t>费志军 夏小英</t>
  </si>
  <si>
    <t>210430581000238、
141430581000148</t>
  </si>
  <si>
    <t>13789161208 13786977890</t>
  </si>
  <si>
    <t>湾头桥镇</t>
  </si>
  <si>
    <t>武冈市湾头桥镇中心卫生院</t>
  </si>
  <si>
    <t>邓延军 马艳辉</t>
  </si>
  <si>
    <t>110430581000227、
110430500004244</t>
  </si>
  <si>
    <t>13574997741 13487953196</t>
  </si>
  <si>
    <t>邓元泰镇</t>
  </si>
  <si>
    <t>武冈市邓元泰镇中心卫生院</t>
  </si>
  <si>
    <t>马丽君 苏丹丹</t>
  </si>
  <si>
    <t>210430581000564、
210430581000659</t>
  </si>
  <si>
    <t>13508428732 18692797571</t>
  </si>
  <si>
    <t>荆竹铺镇</t>
  </si>
  <si>
    <t>武冈市荆竹铺镇中心卫生院</t>
  </si>
  <si>
    <t>陈付生 庾姚玲</t>
  </si>
  <si>
    <t>210430500001855
210430500001856</t>
  </si>
  <si>
    <t>13036717952 15173931076</t>
  </si>
  <si>
    <t>龙溪镇</t>
  </si>
  <si>
    <t>武冈市龙溪镇中心卫生院</t>
  </si>
  <si>
    <t>欧超超 邓立群</t>
  </si>
  <si>
    <t>210430581000606、
210430581000592</t>
  </si>
  <si>
    <t>13786943396 15869899790</t>
  </si>
  <si>
    <t>双牌镇</t>
  </si>
  <si>
    <t>武冈市双牌镇卫生院</t>
  </si>
  <si>
    <t>戴先兆 曾维军</t>
  </si>
  <si>
    <t>110430500003035、
110430581000347</t>
  </si>
  <si>
    <t>15973938008 18873961167</t>
  </si>
  <si>
    <t>秦桥镇</t>
  </si>
  <si>
    <t>武冈市秦桥镇卫生院</t>
  </si>
  <si>
    <t>戴成平 马晓玲</t>
  </si>
  <si>
    <t>110430581000344、
210430581000548</t>
  </si>
  <si>
    <t>18473979737 18692971420</t>
  </si>
  <si>
    <t>大甸镇</t>
  </si>
  <si>
    <t>武冈市大甸镇卫生院</t>
  </si>
  <si>
    <t>邓联军 欧慧</t>
  </si>
  <si>
    <t>210430581000616、
210430581000394</t>
  </si>
  <si>
    <t>15073971815 18711985420</t>
  </si>
  <si>
    <t>司马冲镇</t>
  </si>
  <si>
    <t>武冈市司马冲镇卫生院</t>
  </si>
  <si>
    <t>罗爱丹 胡星丽</t>
  </si>
  <si>
    <t>110430581000412、
110430581000393</t>
  </si>
  <si>
    <t>18573920180 15173904859</t>
  </si>
  <si>
    <t>文坪镇</t>
  </si>
  <si>
    <t>武冈市文坪镇卫生院</t>
  </si>
  <si>
    <t>段巧叶 李小艳</t>
  </si>
  <si>
    <t>110430581000445、
110430581000362</t>
  </si>
  <si>
    <t>15873993894 18973935667</t>
  </si>
  <si>
    <t>晏田乡</t>
  </si>
  <si>
    <t>武冈市晏田乡卫生院</t>
  </si>
  <si>
    <t>唐国正 曾昭喜</t>
  </si>
  <si>
    <t>110430581000356、
110430581000417</t>
  </si>
  <si>
    <t>15073902234 13574968508</t>
  </si>
  <si>
    <t>马坪乡</t>
  </si>
  <si>
    <t>武冈市马坪乡卫生院</t>
  </si>
  <si>
    <t>张银丽 姜岁云</t>
  </si>
  <si>
    <t>210430581000598、
110430581000351</t>
  </si>
  <si>
    <t>18711906224 13873968909</t>
  </si>
  <si>
    <t>水浸坪乡</t>
  </si>
  <si>
    <t>武冈市水浸坪乡卫生院</t>
  </si>
  <si>
    <t>刘娇 林娟娟</t>
  </si>
  <si>
    <t>210430104000562、
110430581000308</t>
  </si>
  <si>
    <t>18073990561 15007475997</t>
  </si>
  <si>
    <t>　黄金瑶族乡</t>
  </si>
  <si>
    <t>新宁县黄金瑶族乡卫生院</t>
  </si>
  <si>
    <t>仇瑜卿 许智</t>
  </si>
  <si>
    <t>210430528000510
110430528000232</t>
  </si>
  <si>
    <t>17707490282 18711916693</t>
  </si>
  <si>
    <t>　麻林瑶族乡</t>
  </si>
  <si>
    <t>新宁县麻林瑶族乡卫生院</t>
  </si>
  <si>
    <t>李连军 邓金良</t>
  </si>
  <si>
    <t>241430528000009
110430528000229</t>
  </si>
  <si>
    <t>18273933766 18973928578</t>
  </si>
  <si>
    <t>水庙镇　　</t>
  </si>
  <si>
    <t>新宁县水庙镇中心卫生院</t>
  </si>
  <si>
    <t>陈利平 曾石芝</t>
  </si>
  <si>
    <t>110430528000195
110430528000273</t>
  </si>
  <si>
    <t>13975945533 15173981793</t>
  </si>
  <si>
    <t>崀山镇</t>
  </si>
  <si>
    <t>新宁县崀山镇卫生院</t>
  </si>
  <si>
    <t>刘国平 邓松林</t>
  </si>
  <si>
    <t>21030528000041
110430528000209</t>
  </si>
  <si>
    <t>13638490990 18975966390</t>
  </si>
  <si>
    <t>万塘乡</t>
  </si>
  <si>
    <t>新宁县万塘乡卫生院</t>
  </si>
  <si>
    <t>张琳 夏亮扬</t>
  </si>
  <si>
    <t>110430000718936
110430528000154</t>
  </si>
  <si>
    <t>15573411640 18175927167</t>
  </si>
  <si>
    <t>高桥镇</t>
  </si>
  <si>
    <t>新宁县高桥镇中心卫生院</t>
  </si>
  <si>
    <t>何夏艳 黄利平</t>
  </si>
  <si>
    <t>110430528000370
110430528000194</t>
  </si>
  <si>
    <t>18890150323 13574904605</t>
  </si>
  <si>
    <t>安山乡</t>
  </si>
  <si>
    <t>新宁县安山乡卫生院</t>
  </si>
  <si>
    <t>王晶晶、何书</t>
  </si>
  <si>
    <t>210430528000391
210430521001075</t>
  </si>
  <si>
    <t>18163821775 15842948158</t>
  </si>
  <si>
    <t>马头桥镇</t>
  </si>
  <si>
    <t>新宁县马头桥镇中心卫生院</t>
  </si>
  <si>
    <t>周小曼 谢细芳</t>
  </si>
  <si>
    <t>141430000304657
2018070043369011</t>
  </si>
  <si>
    <t>15364393686 18627591835</t>
  </si>
  <si>
    <t>丰田乡</t>
  </si>
  <si>
    <t>新宁县丰田乡卫生院</t>
  </si>
  <si>
    <t>曾育文 谭竹丽</t>
  </si>
  <si>
    <t>110430528000202
110430528000269</t>
  </si>
  <si>
    <t>13874221784 18373963068</t>
  </si>
  <si>
    <t>黄龙镇</t>
  </si>
  <si>
    <t>新宁县黄龙镇卫生院</t>
  </si>
  <si>
    <t>李祖良 雷华婷</t>
  </si>
  <si>
    <t>110430528000265</t>
  </si>
  <si>
    <t>13762854059 15774027265</t>
  </si>
  <si>
    <t>清江桥乡</t>
  </si>
  <si>
    <t>新宁县清江桥乡卫生院</t>
  </si>
  <si>
    <t>杨卫武 陈宇</t>
  </si>
  <si>
    <t>110430528000281
110430528000280</t>
  </si>
  <si>
    <t>15581506613 15073909066</t>
  </si>
  <si>
    <t>回龙寺镇</t>
  </si>
  <si>
    <t>新宁县回龙寺镇中心卫生院</t>
  </si>
  <si>
    <t>伍荣春 伍梦娟</t>
  </si>
  <si>
    <t>110430000718738
110430500005476</t>
  </si>
  <si>
    <t>13873961382 13117499990</t>
  </si>
  <si>
    <t>一渡水镇</t>
  </si>
  <si>
    <t>新宁县一渡水镇中心卫生院</t>
  </si>
  <si>
    <t>李明 赵阳</t>
  </si>
  <si>
    <t>110430528000228
201430500001728</t>
  </si>
  <si>
    <t>13874224094 18073947858</t>
  </si>
  <si>
    <t>巡田乡</t>
  </si>
  <si>
    <t>新宁县巡田乡卫生院</t>
  </si>
  <si>
    <t>邓焱明 幸小红</t>
  </si>
  <si>
    <t>110430528000238
XC10+41430528000015</t>
  </si>
  <si>
    <t>15273906880 13975940670</t>
  </si>
  <si>
    <t>靖位乡</t>
  </si>
  <si>
    <t>新宁县靖位乡卫生院</t>
  </si>
  <si>
    <t>文慧 罗剑波</t>
  </si>
  <si>
    <t>201430500001411
110430528000137</t>
  </si>
  <si>
    <t>13873972229 13762854761</t>
  </si>
  <si>
    <t>金石镇</t>
  </si>
  <si>
    <t>新宁县金石镇卫生院</t>
  </si>
  <si>
    <t>蒋洁 王重强</t>
  </si>
  <si>
    <t>2019430700379029
110430528000358</t>
  </si>
  <si>
    <t>15197931289 18975911998</t>
  </si>
  <si>
    <t>潭溪镇</t>
  </si>
  <si>
    <t>新邵县潭溪镇中心卫生院</t>
  </si>
  <si>
    <t>周丹丽；罗春红</t>
  </si>
  <si>
    <t>201743XC10+41430522198211282661 201843XC10+41430522197408287824</t>
  </si>
  <si>
    <t>13762850537;15007493348</t>
  </si>
  <si>
    <t>坪上镇</t>
  </si>
  <si>
    <t>新邵县坪上镇中心卫生院</t>
  </si>
  <si>
    <t>石美英;周后西</t>
  </si>
  <si>
    <t>20144321043052219810129782X; 201543110430522197907294113</t>
  </si>
  <si>
    <t>18711968038;15180930630</t>
  </si>
  <si>
    <t>陈家坊镇</t>
  </si>
  <si>
    <t>新邵县陈家坊镇中心卫生院</t>
  </si>
  <si>
    <t>高更波;周树仁</t>
  </si>
  <si>
    <t>201743110430522197706100052; 201243110360121197812260512</t>
  </si>
  <si>
    <t>13786945314;13973912476</t>
  </si>
  <si>
    <t>新田铺镇</t>
  </si>
  <si>
    <t>新邵县新田铺镇中心卫生院</t>
  </si>
  <si>
    <t>李成；赵怀珍</t>
  </si>
  <si>
    <t>201643110430521199009265671；201343110430521198611042863</t>
  </si>
  <si>
    <t>18807391351;18075930256</t>
  </si>
  <si>
    <t>龙溪铺镇</t>
  </si>
  <si>
    <t>新邵县龙溪铺镇中心卫生院</t>
  </si>
  <si>
    <t>肖鸿；彭伟</t>
  </si>
  <si>
    <t>201243110430522198105156573；201043110430522198108106379</t>
  </si>
  <si>
    <t>18707393343;13574979096</t>
  </si>
  <si>
    <t>酿溪镇</t>
  </si>
  <si>
    <t>新邵县酿溪镇卫生院</t>
  </si>
  <si>
    <t>莫素珍;邓海玲</t>
  </si>
  <si>
    <t>201043110430522198107179322; 201343110430528198107103326</t>
  </si>
  <si>
    <t>15873923743;18075901980</t>
  </si>
  <si>
    <t>严塘镇</t>
  </si>
  <si>
    <t>新邵县严塘镇卫生院</t>
  </si>
  <si>
    <t>曾建军;李凤华</t>
  </si>
  <si>
    <t>201543110430522197806251499; 20154311043052319860521668X</t>
  </si>
  <si>
    <t>13874296686;13378991090</t>
  </si>
  <si>
    <t>寸石镇</t>
  </si>
  <si>
    <t>新邵县寸石镇卫生院</t>
  </si>
  <si>
    <t>马晓红;黄永生</t>
  </si>
  <si>
    <t>20144311043052419810602820X ;2009432104305221975</t>
  </si>
  <si>
    <t>13975996069;13789161850</t>
  </si>
  <si>
    <t>太芝庙镇</t>
  </si>
  <si>
    <t>新邵县太芝庙镇卫生院</t>
  </si>
  <si>
    <t>李盛新；汤乘胜</t>
  </si>
  <si>
    <t>201643110430522198310119317；200843110430522197610047859</t>
  </si>
  <si>
    <t>18274490627;13762881299</t>
  </si>
  <si>
    <t>潭府乡</t>
  </si>
  <si>
    <t>新邵县潭府乡卫生院</t>
  </si>
  <si>
    <t>王湘湘；陈浩</t>
  </si>
  <si>
    <t>201143110430522197509279364； 201743XC10+41430522198510148315</t>
  </si>
  <si>
    <t>13975944850;15580789508</t>
  </si>
  <si>
    <t>雀塘镇</t>
  </si>
  <si>
    <t>新邵县雀塘镇卫生院</t>
  </si>
  <si>
    <t>罗花梅,朱青华</t>
  </si>
  <si>
    <t>201443110430522198806288069; 201343110430522197909046586</t>
  </si>
  <si>
    <t>13467788661;15607396717</t>
  </si>
  <si>
    <t>小塘镇</t>
  </si>
  <si>
    <t>新邵县小塘镇卫生院</t>
  </si>
  <si>
    <t>何伟伟;邹佶</t>
  </si>
  <si>
    <t>201043110430522197811215863；199843241430522661213589</t>
  </si>
  <si>
    <t>15842908946;13873920599</t>
  </si>
  <si>
    <t>巨口铺镇</t>
  </si>
  <si>
    <t>新邵县巨口铺镇卫生院</t>
  </si>
  <si>
    <t>刘阳阳；贺姣莲</t>
  </si>
  <si>
    <t>201643110430522198909264924；201543210430522199105256368</t>
  </si>
  <si>
    <t>18390768890;19967802253</t>
  </si>
  <si>
    <t>迎光乡</t>
  </si>
  <si>
    <t>新邵县迎光乡卫生院</t>
  </si>
  <si>
    <t>彭宝丰;李葳</t>
  </si>
  <si>
    <t>200343210430522801111757; 201443210430522198809245865</t>
  </si>
  <si>
    <t>13973956085;18274496238</t>
  </si>
  <si>
    <t>大新镇</t>
  </si>
  <si>
    <t>新邵县大新镇卫生院</t>
  </si>
  <si>
    <t>刘佳波;张富林</t>
  </si>
  <si>
    <t>001182019008672；001182011001444</t>
  </si>
  <si>
    <t>15211979620;18152878390</t>
  </si>
  <si>
    <t>注：1.各市州不要调整表格标题内容，填写时只需保留本市州部分,请只填写数值（不要填写计量单位）。</t>
  </si>
  <si>
    <t xml:space="preserve">    2.全科医生指执业范围已注册为全科医学专业的医生，并在该单位从事全科医生岗位工作。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</si>
</sst>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_ "/>
  </numFmts>
  <fonts count="5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8"/>
      <name val="Times New Roman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9"/>
      <name val="宋体"/>
      <charset val="134"/>
      <scheme val="minor"/>
    </font>
    <font>
      <sz val="8"/>
      <name val="仿宋"/>
      <charset val="134"/>
    </font>
    <font>
      <sz val="8"/>
      <name val="宋体"/>
      <charset val="134"/>
    </font>
    <font>
      <sz val="8"/>
      <name val="Calibri"/>
      <charset val="134"/>
    </font>
    <font>
      <sz val="9"/>
      <name val="宋体"/>
      <charset val="134"/>
    </font>
    <font>
      <sz val="9"/>
      <name val="仿宋_GB2312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5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20" applyNumberFormat="0" applyFont="0" applyAlignment="0" applyProtection="0">
      <alignment vertical="center"/>
    </xf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6" fillId="3" borderId="21" applyNumberFormat="0" applyAlignment="0" applyProtection="0">
      <alignment vertical="center"/>
    </xf>
    <xf numFmtId="0" fontId="29" fillId="3" borderId="14" applyNumberFormat="0" applyAlignment="0" applyProtection="0">
      <alignment vertical="center"/>
    </xf>
    <xf numFmtId="0" fontId="43" fillId="17" borderId="18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0" borderId="0">
      <protection locked="0"/>
    </xf>
    <xf numFmtId="0" fontId="32" fillId="3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38" fillId="0" borderId="0"/>
    <xf numFmtId="0" fontId="48" fillId="0" borderId="0"/>
    <xf numFmtId="0" fontId="48" fillId="0" borderId="0"/>
    <xf numFmtId="0" fontId="0" fillId="0" borderId="0">
      <alignment vertical="center"/>
    </xf>
    <xf numFmtId="0" fontId="26" fillId="0" borderId="0"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89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6" fillId="0" borderId="6" xfId="73" applyNumberFormat="1" applyFont="1" applyFill="1" applyBorder="1" applyAlignment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49" fontId="12" fillId="0" borderId="1" xfId="73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7" fontId="19" fillId="0" borderId="1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56" applyNumberFormat="1" applyFont="1" applyFill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/>
    </xf>
    <xf numFmtId="0" fontId="21" fillId="0" borderId="1" xfId="5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10" fontId="20" fillId="2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10" fontId="24" fillId="0" borderId="0" xfId="0" applyNumberFormat="1" applyFont="1" applyFill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0" fontId="19" fillId="0" borderId="1" xfId="0" applyNumberFormat="1" applyFont="1" applyFill="1" applyBorder="1" applyAlignment="1">
      <alignment vertical="center" wrapText="1"/>
    </xf>
    <xf numFmtId="0" fontId="20" fillId="0" borderId="1" xfId="56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top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</cellXfs>
  <cellStyles count="115">
    <cellStyle name="常规" xfId="0" builtinId="0"/>
    <cellStyle name="常规 10 2 2 2 2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0 2 3 2" xfId="10"/>
    <cellStyle name="60% - 强调文字颜色 3" xfId="11" builtinId="40"/>
    <cellStyle name="超链接" xfId="12" builtinId="8"/>
    <cellStyle name="百分比" xfId="13" builtinId="5"/>
    <cellStyle name="常规 10 2 2 3" xfId="14"/>
    <cellStyle name="已访问的超链接" xfId="15" builtinId="9"/>
    <cellStyle name="常规 10 2 2 3 2" xfId="16"/>
    <cellStyle name="注释" xfId="17" builtinId="10"/>
    <cellStyle name="常规 6" xfId="18"/>
    <cellStyle name="60% - 强调文字颜色 2" xfId="19" builtinId="36"/>
    <cellStyle name="常规 12 2 2" xfId="20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10 2 2 2 2 2 2" xfId="37"/>
    <cellStyle name="好" xfId="38" builtinId="26"/>
    <cellStyle name="常规 11 2 3 4 2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10 2 2 6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0 2 2" xfId="60"/>
    <cellStyle name="常规 10 2 2 2" xfId="61"/>
    <cellStyle name="常规 10 2 2 2 2" xfId="62"/>
    <cellStyle name="常规 10 2 2 2 2 2" xfId="63"/>
    <cellStyle name="常规 10 2 2 2 3" xfId="64"/>
    <cellStyle name="常规 10 2 2 4" xfId="65"/>
    <cellStyle name="常规 10 2 2 4 2" xfId="66"/>
    <cellStyle name="常规 10 2 3" xfId="67"/>
    <cellStyle name="常规 10 2 3 2 2" xfId="68"/>
    <cellStyle name="常规 10 2 4" xfId="69"/>
    <cellStyle name="常规 10 2 5" xfId="70"/>
    <cellStyle name="常规 10 2 6" xfId="71"/>
    <cellStyle name="常规 10 2 7" xfId="72"/>
    <cellStyle name="常规 10 3" xfId="73"/>
    <cellStyle name="常规 10 3 2" xfId="74"/>
    <cellStyle name="常规 9 2" xfId="75"/>
    <cellStyle name="常规 10 6" xfId="76"/>
    <cellStyle name="常规 11" xfId="77"/>
    <cellStyle name="常规 11 2" xfId="78"/>
    <cellStyle name="常规 11 2 3" xfId="79"/>
    <cellStyle name="常规 11 2 3 4" xfId="80"/>
    <cellStyle name="常规 11 2 4" xfId="81"/>
    <cellStyle name="常规 12" xfId="82"/>
    <cellStyle name="常规 12 2" xfId="83"/>
    <cellStyle name="常规 12 3" xfId="84"/>
    <cellStyle name="常规 12 4" xfId="85"/>
    <cellStyle name="常规 13" xfId="86"/>
    <cellStyle name="常规 13 3" xfId="87"/>
    <cellStyle name="常规 13 4" xfId="88"/>
    <cellStyle name="常规 16" xfId="89"/>
    <cellStyle name="常规 2" xfId="90"/>
    <cellStyle name="常规 2 3 3" xfId="91"/>
    <cellStyle name="常规 3" xfId="92"/>
    <cellStyle name="常规 3 3" xfId="93"/>
    <cellStyle name="常规 3 3 2" xfId="94"/>
    <cellStyle name="常规 3 5" xfId="95"/>
    <cellStyle name="常规 4" xfId="96"/>
    <cellStyle name="常规 4 2" xfId="97"/>
    <cellStyle name="常规 4 2 2" xfId="98"/>
    <cellStyle name="常规 5" xfId="99"/>
    <cellStyle name="常规 7" xfId="100"/>
    <cellStyle name="常规 8" xfId="101"/>
    <cellStyle name="常规 9" xfId="102"/>
    <cellStyle name="常规_(预防接种和传染病防治部分)表四" xfId="103"/>
    <cellStyle name="常规_Sheet1" xfId="104"/>
    <cellStyle name="常规 15" xfId="105"/>
    <cellStyle name="常规 14" xfId="106"/>
    <cellStyle name="常规 4 3" xfId="107"/>
    <cellStyle name="常规 4 2 3" xfId="108"/>
    <cellStyle name="常规 3 4" xfId="109"/>
    <cellStyle name="常规 2 2" xfId="110"/>
    <cellStyle name="常规 2 4" xfId="111"/>
    <cellStyle name="常规 28" xfId="112"/>
    <cellStyle name="常规 22" xfId="113"/>
    <cellStyle name="常规 2 10" xfId="11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8"/>
  <sheetViews>
    <sheetView showZeros="0" workbookViewId="0">
      <pane xSplit="2" ySplit="5" topLeftCell="E6" activePane="bottomRight" state="frozen"/>
      <selection/>
      <selection pane="topRight"/>
      <selection pane="bottomLeft"/>
      <selection pane="bottomRight" activeCell="E27" sqref="E27"/>
    </sheetView>
  </sheetViews>
  <sheetFormatPr defaultColWidth="9" defaultRowHeight="13.5"/>
  <cols>
    <col min="1" max="1" width="11.375" style="3" customWidth="1"/>
    <col min="2" max="2" width="11.5" style="54" customWidth="1"/>
    <col min="3" max="3" width="10.625" style="54" customWidth="1"/>
    <col min="4" max="4" width="16.625" style="54" customWidth="1"/>
    <col min="5" max="5" width="12" style="55" customWidth="1"/>
    <col min="6" max="6" width="10.875" style="3" customWidth="1"/>
    <col min="7" max="7" width="9.25" style="3" customWidth="1"/>
    <col min="8" max="8" width="7" style="54" customWidth="1"/>
    <col min="9" max="9" width="7.5" style="54" customWidth="1"/>
    <col min="10" max="10" width="8.875" style="54" customWidth="1"/>
    <col min="11" max="11" width="6.375" style="54" customWidth="1"/>
    <col min="12" max="12" width="11.875" style="54" customWidth="1"/>
    <col min="13" max="13" width="10.875" style="54" customWidth="1"/>
    <col min="14" max="15" width="7.5" style="54" customWidth="1"/>
    <col min="16" max="16" width="10.125" style="54" customWidth="1"/>
    <col min="17" max="17" width="9.375" style="54" customWidth="1"/>
    <col min="18" max="18" width="10.125" style="54" customWidth="1"/>
    <col min="19" max="19" width="8.125" style="3" customWidth="1"/>
    <col min="20" max="20" width="10.875" style="3" customWidth="1"/>
    <col min="21" max="21" width="4.75" style="3" customWidth="1"/>
    <col min="22" max="22" width="7" style="54" customWidth="1"/>
    <col min="23" max="23" width="9.5" style="54" customWidth="1"/>
    <col min="24" max="24" width="8.875" style="56" customWidth="1"/>
    <col min="25" max="16384" width="9" style="57"/>
  </cols>
  <sheetData>
    <row r="1" ht="15.75" customHeight="1" spans="1:18">
      <c r="A1" s="8" t="s">
        <v>0</v>
      </c>
      <c r="B1" s="3"/>
      <c r="C1" s="3"/>
      <c r="D1" s="58"/>
      <c r="F1" s="58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4" customHeight="1" spans="1:24">
      <c r="A2" s="9" t="s">
        <v>1</v>
      </c>
      <c r="B2" s="9"/>
      <c r="C2" s="9"/>
      <c r="D2" s="9"/>
      <c r="E2" s="5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2"/>
      <c r="X2" s="98"/>
    </row>
    <row r="3" ht="21.75" customHeight="1" spans="1:18">
      <c r="A3" s="3" t="s">
        <v>2</v>
      </c>
      <c r="C3" s="60"/>
      <c r="D3" s="61"/>
      <c r="K3" s="92"/>
      <c r="L3" s="92"/>
      <c r="M3" s="54" t="s">
        <v>3</v>
      </c>
      <c r="N3" s="93"/>
      <c r="O3" s="93"/>
      <c r="P3" s="93"/>
      <c r="Q3" s="92"/>
      <c r="R3" s="92"/>
    </row>
    <row r="4" ht="28.9" customHeight="1" spans="1:24">
      <c r="A4" s="62" t="s">
        <v>4</v>
      </c>
      <c r="B4" s="62" t="s">
        <v>5</v>
      </c>
      <c r="C4" s="62" t="s">
        <v>6</v>
      </c>
      <c r="D4" s="63" t="s">
        <v>7</v>
      </c>
      <c r="E4" s="64" t="s">
        <v>8</v>
      </c>
      <c r="F4" s="65"/>
      <c r="G4" s="63" t="s">
        <v>9</v>
      </c>
      <c r="H4" s="66" t="s">
        <v>10</v>
      </c>
      <c r="I4" s="94"/>
      <c r="J4" s="94"/>
      <c r="K4" s="94"/>
      <c r="L4" s="95"/>
      <c r="M4" s="62" t="s">
        <v>11</v>
      </c>
      <c r="N4" s="62"/>
      <c r="O4" s="62"/>
      <c r="P4" s="62" t="s">
        <v>12</v>
      </c>
      <c r="Q4" s="62"/>
      <c r="R4" s="62"/>
      <c r="S4" s="62" t="s">
        <v>11</v>
      </c>
      <c r="T4" s="62"/>
      <c r="U4" s="62"/>
      <c r="V4" s="62"/>
      <c r="W4" s="62" t="s">
        <v>13</v>
      </c>
      <c r="X4" s="99"/>
    </row>
    <row r="5" ht="135" spans="1:24">
      <c r="A5" s="62"/>
      <c r="B5" s="62"/>
      <c r="C5" s="62"/>
      <c r="D5" s="63"/>
      <c r="E5" s="67" t="s">
        <v>14</v>
      </c>
      <c r="F5" s="63" t="s">
        <v>15</v>
      </c>
      <c r="G5" s="63"/>
      <c r="H5" s="62" t="s">
        <v>16</v>
      </c>
      <c r="I5" s="62" t="s">
        <v>17</v>
      </c>
      <c r="J5" s="62" t="s">
        <v>18</v>
      </c>
      <c r="K5" s="62" t="s">
        <v>19</v>
      </c>
      <c r="L5" s="62" t="s">
        <v>20</v>
      </c>
      <c r="M5" s="62" t="s">
        <v>16</v>
      </c>
      <c r="N5" s="62" t="s">
        <v>17</v>
      </c>
      <c r="O5" s="62" t="s">
        <v>21</v>
      </c>
      <c r="P5" s="62" t="s">
        <v>16</v>
      </c>
      <c r="Q5" s="62" t="s">
        <v>22</v>
      </c>
      <c r="R5" s="62" t="s">
        <v>23</v>
      </c>
      <c r="S5" s="62" t="s">
        <v>24</v>
      </c>
      <c r="T5" s="62" t="s">
        <v>25</v>
      </c>
      <c r="U5" s="62" t="s">
        <v>26</v>
      </c>
      <c r="V5" s="100" t="s">
        <v>21</v>
      </c>
      <c r="W5" s="100" t="s">
        <v>27</v>
      </c>
      <c r="X5" s="101" t="s">
        <v>28</v>
      </c>
    </row>
    <row r="6" s="53" customFormat="1" ht="14.25" spans="1:24">
      <c r="A6" s="68" t="s">
        <v>29</v>
      </c>
      <c r="B6" s="69" t="s">
        <v>30</v>
      </c>
      <c r="C6" s="69">
        <v>34</v>
      </c>
      <c r="D6" s="70">
        <v>20.4</v>
      </c>
      <c r="E6" s="71">
        <v>10.2</v>
      </c>
      <c r="F6" s="72">
        <v>68</v>
      </c>
      <c r="G6" s="73">
        <f>(E6+F6)/D6</f>
        <v>3.83333333333333</v>
      </c>
      <c r="H6" s="74">
        <v>40</v>
      </c>
      <c r="I6" s="74">
        <v>35</v>
      </c>
      <c r="J6" s="79">
        <f t="shared" ref="J6:J10" si="0">H6+I6</f>
        <v>75</v>
      </c>
      <c r="K6" s="74">
        <v>11</v>
      </c>
      <c r="L6" s="79">
        <f t="shared" ref="L6:L10" si="1">J6+K6</f>
        <v>86</v>
      </c>
      <c r="M6" s="74">
        <v>40</v>
      </c>
      <c r="N6" s="74">
        <v>35</v>
      </c>
      <c r="O6" s="69">
        <f>SUM(M6:N6)</f>
        <v>75</v>
      </c>
      <c r="P6" s="96">
        <f t="shared" ref="P6:R6" si="2">M6/H6</f>
        <v>1</v>
      </c>
      <c r="Q6" s="96">
        <f t="shared" si="2"/>
        <v>1</v>
      </c>
      <c r="R6" s="96">
        <f t="shared" si="2"/>
        <v>1</v>
      </c>
      <c r="S6" s="102">
        <v>74</v>
      </c>
      <c r="T6" s="102">
        <v>1</v>
      </c>
      <c r="U6" s="102">
        <v>0</v>
      </c>
      <c r="V6" s="69">
        <f>SUM(S6:U6)</f>
        <v>75</v>
      </c>
      <c r="W6" s="69">
        <v>40</v>
      </c>
      <c r="X6" s="103">
        <f>W6/H6</f>
        <v>1</v>
      </c>
    </row>
    <row r="7" s="53" customFormat="1" ht="14.25" spans="1:24">
      <c r="A7" s="75"/>
      <c r="B7" s="69" t="s">
        <v>31</v>
      </c>
      <c r="C7" s="69">
        <v>38</v>
      </c>
      <c r="D7" s="70">
        <v>22.8</v>
      </c>
      <c r="E7" s="69">
        <v>11.4</v>
      </c>
      <c r="F7" s="69">
        <v>26.4</v>
      </c>
      <c r="G7" s="76">
        <v>1.6031</v>
      </c>
      <c r="H7" s="77">
        <v>43</v>
      </c>
      <c r="I7" s="77">
        <v>29</v>
      </c>
      <c r="J7" s="77">
        <v>72</v>
      </c>
      <c r="K7" s="77">
        <v>6</v>
      </c>
      <c r="L7" s="77">
        <v>78</v>
      </c>
      <c r="M7" s="77">
        <v>43</v>
      </c>
      <c r="N7" s="77">
        <v>29</v>
      </c>
      <c r="O7" s="77">
        <v>72</v>
      </c>
      <c r="P7" s="97">
        <v>1</v>
      </c>
      <c r="Q7" s="104">
        <v>1</v>
      </c>
      <c r="R7" s="104">
        <v>1</v>
      </c>
      <c r="S7" s="77">
        <v>59</v>
      </c>
      <c r="T7" s="77">
        <v>14</v>
      </c>
      <c r="U7" s="77">
        <v>5</v>
      </c>
      <c r="V7" s="77">
        <v>78</v>
      </c>
      <c r="W7" s="77">
        <v>40</v>
      </c>
      <c r="X7" s="105">
        <v>0.93</v>
      </c>
    </row>
    <row r="8" s="53" customFormat="1" ht="14.25" spans="1:24">
      <c r="A8" s="75"/>
      <c r="B8" s="69" t="s">
        <v>32</v>
      </c>
      <c r="C8" s="69">
        <v>16</v>
      </c>
      <c r="D8" s="70">
        <v>9.6</v>
      </c>
      <c r="E8" s="71">
        <v>4.8</v>
      </c>
      <c r="F8" s="78">
        <v>4.8</v>
      </c>
      <c r="G8" s="73">
        <f t="shared" ref="G7:G18" si="3">(E8+F8)/D8</f>
        <v>1</v>
      </c>
      <c r="H8" s="79">
        <v>21</v>
      </c>
      <c r="I8" s="79">
        <v>29</v>
      </c>
      <c r="J8" s="79">
        <f t="shared" si="0"/>
        <v>50</v>
      </c>
      <c r="K8" s="79">
        <v>6</v>
      </c>
      <c r="L8" s="79">
        <f t="shared" si="1"/>
        <v>56</v>
      </c>
      <c r="M8" s="79">
        <v>21</v>
      </c>
      <c r="N8" s="79">
        <v>29</v>
      </c>
      <c r="O8" s="69">
        <f>SUM(M8:N8)</f>
        <v>50</v>
      </c>
      <c r="P8" s="96">
        <f t="shared" ref="P7:P18" si="4">M8/H8</f>
        <v>1</v>
      </c>
      <c r="Q8" s="96">
        <f t="shared" ref="Q7:Q18" si="5">N8/I8</f>
        <v>1</v>
      </c>
      <c r="R8" s="96">
        <f t="shared" ref="R7:R18" si="6">O8/J8</f>
        <v>1</v>
      </c>
      <c r="S8" s="69">
        <v>37</v>
      </c>
      <c r="T8" s="69">
        <v>13</v>
      </c>
      <c r="U8" s="69"/>
      <c r="V8" s="69">
        <f>SUM(S8:U8)</f>
        <v>50</v>
      </c>
      <c r="W8" s="69">
        <v>21</v>
      </c>
      <c r="X8" s="103">
        <f t="shared" ref="X7:X18" si="7">W8/H8</f>
        <v>1</v>
      </c>
    </row>
    <row r="9" s="53" customFormat="1" ht="14.25" spans="1:24">
      <c r="A9" s="75"/>
      <c r="B9" s="69" t="s">
        <v>33</v>
      </c>
      <c r="C9" s="69">
        <v>392</v>
      </c>
      <c r="D9" s="70">
        <v>235.2</v>
      </c>
      <c r="E9" s="80">
        <v>117.6</v>
      </c>
      <c r="F9" s="80">
        <v>117.6</v>
      </c>
      <c r="G9" s="73">
        <f t="shared" si="3"/>
        <v>1</v>
      </c>
      <c r="H9" s="81">
        <v>254</v>
      </c>
      <c r="I9" s="81">
        <v>344</v>
      </c>
      <c r="J9" s="81">
        <f t="shared" ref="J9:O9" si="8">I9+H9</f>
        <v>598</v>
      </c>
      <c r="K9" s="81">
        <v>202</v>
      </c>
      <c r="L9" s="81">
        <f t="shared" si="8"/>
        <v>800</v>
      </c>
      <c r="M9" s="81">
        <v>254</v>
      </c>
      <c r="N9" s="81">
        <v>344</v>
      </c>
      <c r="O9" s="81">
        <f t="shared" si="8"/>
        <v>598</v>
      </c>
      <c r="P9" s="96">
        <f t="shared" si="4"/>
        <v>1</v>
      </c>
      <c r="Q9" s="96">
        <f t="shared" si="5"/>
        <v>1</v>
      </c>
      <c r="R9" s="96">
        <f t="shared" si="6"/>
        <v>1</v>
      </c>
      <c r="S9" s="81">
        <v>254</v>
      </c>
      <c r="T9" s="81">
        <v>344</v>
      </c>
      <c r="U9" s="81">
        <v>0</v>
      </c>
      <c r="V9" s="81">
        <f>T9+S9</f>
        <v>598</v>
      </c>
      <c r="W9" s="106">
        <v>254</v>
      </c>
      <c r="X9" s="103">
        <f t="shared" si="7"/>
        <v>1</v>
      </c>
    </row>
    <row r="10" s="53" customFormat="1" ht="14.25" spans="1:24">
      <c r="A10" s="75"/>
      <c r="B10" s="69" t="s">
        <v>34</v>
      </c>
      <c r="C10" s="69">
        <v>514</v>
      </c>
      <c r="D10" s="70">
        <v>308.4</v>
      </c>
      <c r="E10" s="82">
        <v>154.2</v>
      </c>
      <c r="F10" s="83">
        <v>189</v>
      </c>
      <c r="G10" s="73">
        <f t="shared" si="3"/>
        <v>1.11284046692607</v>
      </c>
      <c r="H10" s="79">
        <v>555</v>
      </c>
      <c r="I10" s="79">
        <v>345</v>
      </c>
      <c r="J10" s="79">
        <f t="shared" si="0"/>
        <v>900</v>
      </c>
      <c r="K10" s="79">
        <v>73</v>
      </c>
      <c r="L10" s="79">
        <f t="shared" si="1"/>
        <v>973</v>
      </c>
      <c r="M10" s="79">
        <v>555</v>
      </c>
      <c r="N10" s="79">
        <v>345</v>
      </c>
      <c r="O10" s="69">
        <f>SUM(M10:N10)</f>
        <v>900</v>
      </c>
      <c r="P10" s="96">
        <f t="shared" si="4"/>
        <v>1</v>
      </c>
      <c r="Q10" s="96">
        <f t="shared" si="5"/>
        <v>1</v>
      </c>
      <c r="R10" s="96">
        <f t="shared" si="6"/>
        <v>1</v>
      </c>
      <c r="S10" s="107">
        <v>555</v>
      </c>
      <c r="T10" s="69">
        <v>345</v>
      </c>
      <c r="U10" s="69"/>
      <c r="V10" s="69">
        <f>SUM(S10:U10)</f>
        <v>900</v>
      </c>
      <c r="W10" s="69">
        <v>555</v>
      </c>
      <c r="X10" s="103">
        <f t="shared" si="7"/>
        <v>1</v>
      </c>
    </row>
    <row r="11" s="53" customFormat="1" ht="14.25" spans="1:25">
      <c r="A11" s="75"/>
      <c r="B11" s="69" t="s">
        <v>35</v>
      </c>
      <c r="C11" s="69">
        <v>334</v>
      </c>
      <c r="D11" s="70">
        <v>200.4</v>
      </c>
      <c r="E11" s="82">
        <v>100.2</v>
      </c>
      <c r="F11" s="84">
        <v>108.06</v>
      </c>
      <c r="G11" s="73">
        <f t="shared" si="3"/>
        <v>1.03922155688623</v>
      </c>
      <c r="H11" s="79">
        <v>263</v>
      </c>
      <c r="I11" s="79">
        <v>413</v>
      </c>
      <c r="J11" s="79">
        <v>676</v>
      </c>
      <c r="K11" s="79">
        <v>0</v>
      </c>
      <c r="L11" s="79">
        <v>676</v>
      </c>
      <c r="M11" s="79">
        <v>263</v>
      </c>
      <c r="N11" s="79">
        <v>413</v>
      </c>
      <c r="O11" s="69">
        <v>676</v>
      </c>
      <c r="P11" s="96">
        <f t="shared" si="4"/>
        <v>1</v>
      </c>
      <c r="Q11" s="96">
        <f t="shared" si="5"/>
        <v>1</v>
      </c>
      <c r="R11" s="96">
        <f t="shared" si="6"/>
        <v>1</v>
      </c>
      <c r="S11" s="69">
        <v>472</v>
      </c>
      <c r="T11" s="69">
        <v>176</v>
      </c>
      <c r="U11" s="69">
        <v>28</v>
      </c>
      <c r="V11" s="69">
        <v>676</v>
      </c>
      <c r="W11" s="69">
        <v>239</v>
      </c>
      <c r="X11" s="103">
        <f t="shared" si="7"/>
        <v>0.908745247148289</v>
      </c>
      <c r="Y11" s="110"/>
    </row>
    <row r="12" s="53" customFormat="1" ht="14.25" spans="1:24">
      <c r="A12" s="75"/>
      <c r="B12" s="69" t="s">
        <v>36</v>
      </c>
      <c r="C12" s="69">
        <v>287</v>
      </c>
      <c r="D12" s="70">
        <v>172.2</v>
      </c>
      <c r="E12" s="82">
        <v>86.1</v>
      </c>
      <c r="F12" s="79">
        <v>299.56</v>
      </c>
      <c r="G12" s="73">
        <f t="shared" si="3"/>
        <v>2.23960511033682</v>
      </c>
      <c r="H12" s="79">
        <v>214</v>
      </c>
      <c r="I12" s="79">
        <v>255</v>
      </c>
      <c r="J12" s="79">
        <v>469</v>
      </c>
      <c r="K12" s="79">
        <v>17</v>
      </c>
      <c r="L12" s="79">
        <v>486</v>
      </c>
      <c r="M12" s="79">
        <v>214</v>
      </c>
      <c r="N12" s="79">
        <v>255</v>
      </c>
      <c r="O12" s="69">
        <v>469</v>
      </c>
      <c r="P12" s="96">
        <f t="shared" si="4"/>
        <v>1</v>
      </c>
      <c r="Q12" s="96">
        <f t="shared" si="5"/>
        <v>1</v>
      </c>
      <c r="R12" s="96">
        <f t="shared" si="6"/>
        <v>1</v>
      </c>
      <c r="S12" s="69">
        <v>353</v>
      </c>
      <c r="T12" s="69">
        <v>116</v>
      </c>
      <c r="U12" s="69" t="s">
        <v>37</v>
      </c>
      <c r="V12" s="69">
        <v>469</v>
      </c>
      <c r="W12" s="69">
        <v>206</v>
      </c>
      <c r="X12" s="103">
        <f t="shared" si="7"/>
        <v>0.962616822429907</v>
      </c>
    </row>
    <row r="13" s="53" customFormat="1" ht="14.25" spans="1:24">
      <c r="A13" s="75"/>
      <c r="B13" s="69" t="s">
        <v>38</v>
      </c>
      <c r="C13" s="69">
        <v>160</v>
      </c>
      <c r="D13" s="70">
        <v>96</v>
      </c>
      <c r="E13" s="82">
        <v>48</v>
      </c>
      <c r="F13" s="79">
        <v>48</v>
      </c>
      <c r="G13" s="73">
        <f t="shared" si="3"/>
        <v>1</v>
      </c>
      <c r="H13" s="79">
        <v>100</v>
      </c>
      <c r="I13" s="79">
        <v>92</v>
      </c>
      <c r="J13" s="79">
        <f>H13+I13</f>
        <v>192</v>
      </c>
      <c r="K13" s="79">
        <v>16</v>
      </c>
      <c r="L13" s="79">
        <f>J13+K13</f>
        <v>208</v>
      </c>
      <c r="M13" s="79">
        <v>100</v>
      </c>
      <c r="N13" s="79">
        <v>92</v>
      </c>
      <c r="O13" s="69">
        <f>SUM(M13:N13)</f>
        <v>192</v>
      </c>
      <c r="P13" s="96">
        <f t="shared" si="4"/>
        <v>1</v>
      </c>
      <c r="Q13" s="96">
        <f t="shared" si="5"/>
        <v>1</v>
      </c>
      <c r="R13" s="96">
        <f t="shared" si="6"/>
        <v>1</v>
      </c>
      <c r="S13" s="69">
        <v>139</v>
      </c>
      <c r="T13" s="69">
        <v>44</v>
      </c>
      <c r="U13" s="69">
        <v>25</v>
      </c>
      <c r="V13" s="69">
        <f>SUM(S13:U13)</f>
        <v>208</v>
      </c>
      <c r="W13" s="69">
        <v>100</v>
      </c>
      <c r="X13" s="103">
        <f t="shared" si="7"/>
        <v>1</v>
      </c>
    </row>
    <row r="14" s="53" customFormat="1" ht="14.25" spans="1:24">
      <c r="A14" s="75"/>
      <c r="B14" s="69" t="s">
        <v>39</v>
      </c>
      <c r="C14" s="69">
        <v>215</v>
      </c>
      <c r="D14" s="70">
        <v>129</v>
      </c>
      <c r="E14" s="71">
        <v>64.5</v>
      </c>
      <c r="F14" s="85">
        <v>66.3</v>
      </c>
      <c r="G14" s="73">
        <f t="shared" si="3"/>
        <v>1.01395348837209</v>
      </c>
      <c r="H14" s="86">
        <v>70</v>
      </c>
      <c r="I14" s="86">
        <v>152</v>
      </c>
      <c r="J14" s="86">
        <v>222</v>
      </c>
      <c r="K14" s="86">
        <v>52</v>
      </c>
      <c r="L14" s="86">
        <v>274</v>
      </c>
      <c r="M14" s="86">
        <v>70</v>
      </c>
      <c r="N14" s="86">
        <v>152</v>
      </c>
      <c r="O14" s="86">
        <v>222</v>
      </c>
      <c r="P14" s="96">
        <f t="shared" si="4"/>
        <v>1</v>
      </c>
      <c r="Q14" s="96">
        <f t="shared" si="5"/>
        <v>1</v>
      </c>
      <c r="R14" s="96">
        <f t="shared" si="6"/>
        <v>1</v>
      </c>
      <c r="S14" s="108">
        <v>146</v>
      </c>
      <c r="T14" s="109">
        <v>76</v>
      </c>
      <c r="U14" s="109">
        <v>0</v>
      </c>
      <c r="V14" s="86">
        <v>222</v>
      </c>
      <c r="W14" s="69">
        <v>69</v>
      </c>
      <c r="X14" s="103">
        <f t="shared" si="7"/>
        <v>0.985714285714286</v>
      </c>
    </row>
    <row r="15" s="53" customFormat="1" ht="14.25" spans="1:24">
      <c r="A15" s="75"/>
      <c r="B15" s="69" t="s">
        <v>40</v>
      </c>
      <c r="C15" s="69">
        <v>521</v>
      </c>
      <c r="D15" s="70">
        <v>312.6</v>
      </c>
      <c r="E15" s="82">
        <v>156.3</v>
      </c>
      <c r="F15" s="79">
        <v>230.28</v>
      </c>
      <c r="G15" s="73">
        <f t="shared" si="3"/>
        <v>1.23666026871401</v>
      </c>
      <c r="H15" s="79">
        <v>303</v>
      </c>
      <c r="I15" s="79">
        <v>302</v>
      </c>
      <c r="J15" s="79">
        <v>605</v>
      </c>
      <c r="K15" s="79">
        <v>128</v>
      </c>
      <c r="L15" s="79">
        <v>733</v>
      </c>
      <c r="M15" s="79">
        <v>303</v>
      </c>
      <c r="N15" s="79">
        <v>302</v>
      </c>
      <c r="O15" s="69">
        <v>605</v>
      </c>
      <c r="P15" s="96">
        <f t="shared" si="4"/>
        <v>1</v>
      </c>
      <c r="Q15" s="96">
        <f t="shared" si="5"/>
        <v>1</v>
      </c>
      <c r="R15" s="96">
        <f t="shared" si="6"/>
        <v>1</v>
      </c>
      <c r="S15" s="69">
        <v>463</v>
      </c>
      <c r="T15" s="69">
        <v>142</v>
      </c>
      <c r="U15" s="69">
        <v>0</v>
      </c>
      <c r="V15" s="69">
        <v>605</v>
      </c>
      <c r="W15" s="69">
        <v>283</v>
      </c>
      <c r="X15" s="103">
        <f t="shared" si="7"/>
        <v>0.933993399339934</v>
      </c>
    </row>
    <row r="16" s="53" customFormat="1" ht="14.25" spans="1:24">
      <c r="A16" s="75"/>
      <c r="B16" s="69" t="s">
        <v>41</v>
      </c>
      <c r="C16" s="69">
        <v>366</v>
      </c>
      <c r="D16" s="70">
        <v>219.6</v>
      </c>
      <c r="E16" s="82">
        <v>109.8</v>
      </c>
      <c r="F16" s="78">
        <v>138</v>
      </c>
      <c r="G16" s="73">
        <f t="shared" si="3"/>
        <v>1.12841530054645</v>
      </c>
      <c r="H16" s="87">
        <v>274</v>
      </c>
      <c r="I16" s="79">
        <v>281</v>
      </c>
      <c r="J16" s="79">
        <v>555</v>
      </c>
      <c r="K16" s="79">
        <v>1</v>
      </c>
      <c r="L16" s="79">
        <v>556</v>
      </c>
      <c r="M16" s="79">
        <v>274</v>
      </c>
      <c r="N16" s="79">
        <v>281</v>
      </c>
      <c r="O16" s="69">
        <v>555</v>
      </c>
      <c r="P16" s="96">
        <f t="shared" si="4"/>
        <v>1</v>
      </c>
      <c r="Q16" s="96">
        <f t="shared" si="5"/>
        <v>1</v>
      </c>
      <c r="R16" s="96">
        <f t="shared" si="6"/>
        <v>1</v>
      </c>
      <c r="S16" s="69">
        <v>532</v>
      </c>
      <c r="T16" s="69">
        <v>22</v>
      </c>
      <c r="U16" s="69">
        <v>2</v>
      </c>
      <c r="V16" s="69">
        <v>556</v>
      </c>
      <c r="W16" s="69">
        <v>267</v>
      </c>
      <c r="X16" s="103">
        <f t="shared" si="7"/>
        <v>0.974452554744526</v>
      </c>
    </row>
    <row r="17" s="53" customFormat="1" ht="14.25" spans="1:24">
      <c r="A17" s="88"/>
      <c r="B17" s="69" t="s">
        <v>42</v>
      </c>
      <c r="C17" s="69">
        <v>299</v>
      </c>
      <c r="D17" s="70">
        <v>179.4</v>
      </c>
      <c r="E17" s="82">
        <v>89.7</v>
      </c>
      <c r="F17" s="79">
        <v>89.7</v>
      </c>
      <c r="G17" s="73">
        <f t="shared" si="3"/>
        <v>1</v>
      </c>
      <c r="H17" s="79">
        <v>249</v>
      </c>
      <c r="I17" s="79">
        <v>313</v>
      </c>
      <c r="J17" s="79">
        <v>562</v>
      </c>
      <c r="K17" s="79">
        <v>85</v>
      </c>
      <c r="L17" s="79">
        <v>647</v>
      </c>
      <c r="M17" s="79">
        <v>249</v>
      </c>
      <c r="N17" s="79">
        <v>313</v>
      </c>
      <c r="O17" s="69">
        <v>562</v>
      </c>
      <c r="P17" s="96">
        <f t="shared" si="4"/>
        <v>1</v>
      </c>
      <c r="Q17" s="96">
        <f t="shared" si="5"/>
        <v>1</v>
      </c>
      <c r="R17" s="96">
        <f t="shared" si="6"/>
        <v>1</v>
      </c>
      <c r="S17" s="69">
        <v>353</v>
      </c>
      <c r="T17" s="69">
        <v>209</v>
      </c>
      <c r="U17" s="69" t="s">
        <v>43</v>
      </c>
      <c r="V17" s="69">
        <v>562</v>
      </c>
      <c r="W17" s="69">
        <v>233</v>
      </c>
      <c r="X17" s="103">
        <f t="shared" si="7"/>
        <v>0.93574297188755</v>
      </c>
    </row>
    <row r="18" ht="14.25" spans="1:24">
      <c r="A18" s="89" t="s">
        <v>44</v>
      </c>
      <c r="B18" s="89"/>
      <c r="C18" s="90">
        <f>SUM(C6:C17)</f>
        <v>3176</v>
      </c>
      <c r="D18" s="90">
        <f>SUM(D6:D17)</f>
        <v>1905.6</v>
      </c>
      <c r="E18" s="91">
        <f>SUM(E6:E17)</f>
        <v>952.8</v>
      </c>
      <c r="F18" s="90">
        <f>SUM(F6:F17)</f>
        <v>1385.7</v>
      </c>
      <c r="G18" s="73">
        <f t="shared" si="3"/>
        <v>1.2271725440806</v>
      </c>
      <c r="H18" s="90">
        <f t="shared" ref="H18:O18" si="9">SUM(H6:H17)</f>
        <v>2386</v>
      </c>
      <c r="I18" s="90">
        <f t="shared" si="9"/>
        <v>2590</v>
      </c>
      <c r="J18" s="90">
        <f t="shared" si="9"/>
        <v>4976</v>
      </c>
      <c r="K18" s="90">
        <f t="shared" si="9"/>
        <v>597</v>
      </c>
      <c r="L18" s="90">
        <f t="shared" si="9"/>
        <v>5573</v>
      </c>
      <c r="M18" s="90">
        <f t="shared" si="9"/>
        <v>2386</v>
      </c>
      <c r="N18" s="90">
        <f t="shared" si="9"/>
        <v>2590</v>
      </c>
      <c r="O18" s="90">
        <f t="shared" si="9"/>
        <v>4976</v>
      </c>
      <c r="P18" s="96">
        <f t="shared" si="4"/>
        <v>1</v>
      </c>
      <c r="Q18" s="96">
        <f t="shared" si="5"/>
        <v>1</v>
      </c>
      <c r="R18" s="96">
        <f t="shared" si="6"/>
        <v>1</v>
      </c>
      <c r="S18" s="90">
        <f>SUM(S6:S17)</f>
        <v>3437</v>
      </c>
      <c r="T18" s="90">
        <f>SUM(T6:T17)</f>
        <v>1502</v>
      </c>
      <c r="U18" s="90">
        <f>SUM(U6:U17)</f>
        <v>60</v>
      </c>
      <c r="V18" s="90">
        <f>SUM(V6:V17)</f>
        <v>4999</v>
      </c>
      <c r="W18" s="90">
        <f>SUM(W6:W17)</f>
        <v>2307</v>
      </c>
      <c r="X18" s="103">
        <f t="shared" si="7"/>
        <v>0.966890192791283</v>
      </c>
    </row>
  </sheetData>
  <mergeCells count="16">
    <mergeCell ref="A2:V2"/>
    <mergeCell ref="C3:D3"/>
    <mergeCell ref="N3:P3"/>
    <mergeCell ref="E4:F4"/>
    <mergeCell ref="H4:L4"/>
    <mergeCell ref="M4:O4"/>
    <mergeCell ref="P4:R4"/>
    <mergeCell ref="S4:V4"/>
    <mergeCell ref="W4:X4"/>
    <mergeCell ref="A18:B18"/>
    <mergeCell ref="A4:A5"/>
    <mergeCell ref="A6:A17"/>
    <mergeCell ref="B4:B5"/>
    <mergeCell ref="C4:C5"/>
    <mergeCell ref="D4:D5"/>
    <mergeCell ref="G4:G5"/>
  </mergeCells>
  <pageMargins left="0.748031496062992" right="0.748031496062992" top="0.984251968503937" bottom="0.984251968503937" header="0.511811023622047" footer="0.511811023622047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3"/>
  <sheetViews>
    <sheetView tabSelected="1" workbookViewId="0">
      <selection activeCell="M116" sqref="M116"/>
    </sheetView>
  </sheetViews>
  <sheetFormatPr defaultColWidth="9" defaultRowHeight="17.45" customHeight="1"/>
  <cols>
    <col min="1" max="1" width="11" style="3" customWidth="1"/>
    <col min="2" max="2" width="6.375" style="3" customWidth="1"/>
    <col min="3" max="3" width="5.875" style="3" customWidth="1"/>
    <col min="4" max="4" width="6.625" style="3" customWidth="1"/>
    <col min="5" max="5" width="10.25" style="3" customWidth="1"/>
    <col min="6" max="6" width="24.375" style="3" customWidth="1"/>
    <col min="7" max="7" width="5.875" style="3" customWidth="1"/>
    <col min="8" max="8" width="7.5" style="3" customWidth="1"/>
    <col min="9" max="9" width="12.625" style="4" customWidth="1"/>
    <col min="10" max="10" width="30.5" style="5" customWidth="1"/>
    <col min="11" max="11" width="10.5" style="6" customWidth="1"/>
    <col min="12" max="16384" width="9" style="7"/>
  </cols>
  <sheetData>
    <row r="1" customHeight="1" spans="1:1">
      <c r="A1" s="8" t="s">
        <v>45</v>
      </c>
    </row>
    <row r="2" ht="27" customHeight="1" spans="1:10">
      <c r="A2" s="9" t="s">
        <v>46</v>
      </c>
      <c r="B2" s="9"/>
      <c r="C2" s="9"/>
      <c r="D2" s="9"/>
      <c r="E2" s="9"/>
      <c r="F2" s="9"/>
      <c r="G2" s="9"/>
      <c r="H2" s="9"/>
      <c r="I2" s="9"/>
      <c r="J2" s="21"/>
    </row>
    <row r="3" s="1" customFormat="1" customHeight="1" spans="1:11">
      <c r="A3" s="10" t="s">
        <v>4</v>
      </c>
      <c r="B3" s="10" t="s">
        <v>47</v>
      </c>
      <c r="C3" s="10" t="s">
        <v>47</v>
      </c>
      <c r="D3" s="10" t="s">
        <v>5</v>
      </c>
      <c r="E3" s="10" t="s">
        <v>48</v>
      </c>
      <c r="F3" s="10" t="s">
        <v>49</v>
      </c>
      <c r="G3" s="10" t="s">
        <v>50</v>
      </c>
      <c r="H3" s="10" t="s">
        <v>51</v>
      </c>
      <c r="I3" s="10" t="s">
        <v>52</v>
      </c>
      <c r="J3" s="22" t="s">
        <v>53</v>
      </c>
      <c r="K3" s="23" t="s">
        <v>54</v>
      </c>
    </row>
    <row r="4" s="1" customFormat="1" ht="47.45" customHeight="1" spans="1:11">
      <c r="A4" s="10"/>
      <c r="B4" s="10"/>
      <c r="C4" s="10"/>
      <c r="D4" s="10"/>
      <c r="E4" s="10"/>
      <c r="F4" s="10"/>
      <c r="G4" s="10"/>
      <c r="H4" s="10"/>
      <c r="I4" s="10"/>
      <c r="J4" s="22"/>
      <c r="K4" s="23"/>
    </row>
    <row r="5" s="2" customFormat="1" ht="23.25" customHeight="1" spans="1:11">
      <c r="A5" s="11" t="s">
        <v>55</v>
      </c>
      <c r="B5" s="12">
        <v>646</v>
      </c>
      <c r="C5" s="11">
        <v>1</v>
      </c>
      <c r="D5" s="13" t="s">
        <v>32</v>
      </c>
      <c r="E5" s="14" t="s">
        <v>56</v>
      </c>
      <c r="F5" s="14" t="s">
        <v>57</v>
      </c>
      <c r="G5" s="15">
        <v>2</v>
      </c>
      <c r="H5" s="16">
        <v>2</v>
      </c>
      <c r="I5" s="19" t="s">
        <v>58</v>
      </c>
      <c r="J5" s="24" t="s">
        <v>59</v>
      </c>
      <c r="K5" s="24" t="s">
        <v>60</v>
      </c>
    </row>
    <row r="6" s="2" customFormat="1" ht="23.25" customHeight="1" spans="1:11">
      <c r="A6" s="11" t="s">
        <v>55</v>
      </c>
      <c r="B6" s="12">
        <v>647</v>
      </c>
      <c r="C6" s="11">
        <v>2</v>
      </c>
      <c r="D6" s="13" t="s">
        <v>61</v>
      </c>
      <c r="E6" s="14" t="s">
        <v>62</v>
      </c>
      <c r="F6" s="14" t="s">
        <v>63</v>
      </c>
      <c r="G6" s="15">
        <v>2</v>
      </c>
      <c r="H6" s="17">
        <v>5</v>
      </c>
      <c r="I6" s="17" t="s">
        <v>64</v>
      </c>
      <c r="J6" s="25" t="s">
        <v>65</v>
      </c>
      <c r="K6" s="26" t="s">
        <v>66</v>
      </c>
    </row>
    <row r="7" s="2" customFormat="1" ht="23.25" customHeight="1" spans="1:11">
      <c r="A7" s="11" t="s">
        <v>55</v>
      </c>
      <c r="B7" s="12">
        <v>648</v>
      </c>
      <c r="C7" s="11">
        <v>3</v>
      </c>
      <c r="D7" s="13" t="s">
        <v>61</v>
      </c>
      <c r="E7" s="14" t="s">
        <v>67</v>
      </c>
      <c r="F7" s="14" t="s">
        <v>68</v>
      </c>
      <c r="G7" s="15">
        <v>2</v>
      </c>
      <c r="H7" s="18">
        <v>2</v>
      </c>
      <c r="I7" s="17" t="s">
        <v>69</v>
      </c>
      <c r="J7" s="25" t="s">
        <v>70</v>
      </c>
      <c r="K7" s="24" t="s">
        <v>71</v>
      </c>
    </row>
    <row r="8" s="2" customFormat="1" ht="23.25" customHeight="1" spans="1:11">
      <c r="A8" s="11" t="s">
        <v>55</v>
      </c>
      <c r="B8" s="12">
        <v>649</v>
      </c>
      <c r="C8" s="11">
        <v>4</v>
      </c>
      <c r="D8" s="13" t="s">
        <v>61</v>
      </c>
      <c r="E8" s="14" t="s">
        <v>72</v>
      </c>
      <c r="F8" s="15" t="s">
        <v>73</v>
      </c>
      <c r="G8" s="15">
        <v>2</v>
      </c>
      <c r="H8" s="17">
        <v>3</v>
      </c>
      <c r="I8" s="17" t="s">
        <v>74</v>
      </c>
      <c r="J8" s="25" t="s">
        <v>75</v>
      </c>
      <c r="K8" s="24" t="s">
        <v>76</v>
      </c>
    </row>
    <row r="9" s="2" customFormat="1" ht="23.25" customHeight="1" spans="1:11">
      <c r="A9" s="11" t="s">
        <v>55</v>
      </c>
      <c r="B9" s="12">
        <v>650</v>
      </c>
      <c r="C9" s="11">
        <v>5</v>
      </c>
      <c r="D9" s="13" t="s">
        <v>61</v>
      </c>
      <c r="E9" s="14" t="s">
        <v>77</v>
      </c>
      <c r="F9" s="15" t="s">
        <v>78</v>
      </c>
      <c r="G9" s="15">
        <v>2</v>
      </c>
      <c r="H9" s="17">
        <v>3</v>
      </c>
      <c r="I9" s="17" t="s">
        <v>79</v>
      </c>
      <c r="J9" s="25" t="s">
        <v>80</v>
      </c>
      <c r="K9" s="24" t="s">
        <v>81</v>
      </c>
    </row>
    <row r="10" s="2" customFormat="1" ht="23.25" customHeight="1" spans="1:11">
      <c r="A10" s="11" t="s">
        <v>55</v>
      </c>
      <c r="B10" s="12">
        <v>651</v>
      </c>
      <c r="C10" s="11">
        <v>6</v>
      </c>
      <c r="D10" s="13" t="s">
        <v>61</v>
      </c>
      <c r="E10" s="14" t="s">
        <v>82</v>
      </c>
      <c r="F10" s="15" t="s">
        <v>83</v>
      </c>
      <c r="G10" s="15">
        <v>2</v>
      </c>
      <c r="H10" s="17">
        <v>5</v>
      </c>
      <c r="I10" s="17" t="s">
        <v>84</v>
      </c>
      <c r="J10" s="25" t="s">
        <v>85</v>
      </c>
      <c r="K10" s="24" t="s">
        <v>86</v>
      </c>
    </row>
    <row r="11" s="2" customFormat="1" ht="23.25" customHeight="1" spans="1:11">
      <c r="A11" s="11" t="s">
        <v>55</v>
      </c>
      <c r="B11" s="12">
        <v>652</v>
      </c>
      <c r="C11" s="11">
        <v>7</v>
      </c>
      <c r="D11" s="13" t="s">
        <v>61</v>
      </c>
      <c r="E11" s="14" t="s">
        <v>87</v>
      </c>
      <c r="F11" s="14" t="s">
        <v>88</v>
      </c>
      <c r="G11" s="15">
        <v>2</v>
      </c>
      <c r="H11" s="17">
        <v>2</v>
      </c>
      <c r="I11" s="17" t="s">
        <v>89</v>
      </c>
      <c r="J11" s="25" t="s">
        <v>90</v>
      </c>
      <c r="K11" s="24" t="s">
        <v>91</v>
      </c>
    </row>
    <row r="12" s="2" customFormat="1" ht="23.25" customHeight="1" spans="1:11">
      <c r="A12" s="11" t="s">
        <v>55</v>
      </c>
      <c r="B12" s="12">
        <v>653</v>
      </c>
      <c r="C12" s="11">
        <v>8</v>
      </c>
      <c r="D12" s="13" t="s">
        <v>61</v>
      </c>
      <c r="E12" s="14" t="s">
        <v>92</v>
      </c>
      <c r="F12" s="15" t="s">
        <v>93</v>
      </c>
      <c r="G12" s="15">
        <v>2</v>
      </c>
      <c r="H12" s="17">
        <v>3</v>
      </c>
      <c r="I12" s="17" t="s">
        <v>94</v>
      </c>
      <c r="J12" s="25" t="s">
        <v>95</v>
      </c>
      <c r="K12" s="24" t="s">
        <v>96</v>
      </c>
    </row>
    <row r="13" s="2" customFormat="1" ht="23.25" customHeight="1" spans="1:11">
      <c r="A13" s="11" t="s">
        <v>55</v>
      </c>
      <c r="B13" s="12">
        <v>654</v>
      </c>
      <c r="C13" s="11">
        <v>9</v>
      </c>
      <c r="D13" s="13" t="s">
        <v>61</v>
      </c>
      <c r="E13" s="14" t="s">
        <v>97</v>
      </c>
      <c r="F13" s="15" t="s">
        <v>98</v>
      </c>
      <c r="G13" s="15">
        <v>2</v>
      </c>
      <c r="H13" s="17">
        <v>2</v>
      </c>
      <c r="I13" s="17" t="s">
        <v>99</v>
      </c>
      <c r="J13" s="25" t="s">
        <v>100</v>
      </c>
      <c r="K13" s="24" t="s">
        <v>101</v>
      </c>
    </row>
    <row r="14" s="2" customFormat="1" ht="23.25" customHeight="1" spans="1:11">
      <c r="A14" s="11" t="s">
        <v>55</v>
      </c>
      <c r="B14" s="12">
        <v>655</v>
      </c>
      <c r="C14" s="11">
        <v>10</v>
      </c>
      <c r="D14" s="13" t="s">
        <v>61</v>
      </c>
      <c r="E14" s="14" t="s">
        <v>102</v>
      </c>
      <c r="F14" s="14" t="s">
        <v>103</v>
      </c>
      <c r="G14" s="15">
        <v>2</v>
      </c>
      <c r="H14" s="17">
        <v>2</v>
      </c>
      <c r="I14" s="17" t="s">
        <v>104</v>
      </c>
      <c r="J14" s="25" t="s">
        <v>105</v>
      </c>
      <c r="K14" s="24" t="s">
        <v>106</v>
      </c>
    </row>
    <row r="15" s="2" customFormat="1" ht="23.25" customHeight="1" spans="1:11">
      <c r="A15" s="11" t="s">
        <v>55</v>
      </c>
      <c r="B15" s="12">
        <v>656</v>
      </c>
      <c r="C15" s="11">
        <v>11</v>
      </c>
      <c r="D15" s="13" t="s">
        <v>61</v>
      </c>
      <c r="E15" s="14" t="s">
        <v>107</v>
      </c>
      <c r="F15" s="14" t="s">
        <v>108</v>
      </c>
      <c r="G15" s="15">
        <v>2</v>
      </c>
      <c r="H15" s="17">
        <v>2</v>
      </c>
      <c r="I15" s="17" t="s">
        <v>109</v>
      </c>
      <c r="J15" s="25" t="s">
        <v>110</v>
      </c>
      <c r="K15" s="24" t="s">
        <v>111</v>
      </c>
    </row>
    <row r="16" s="2" customFormat="1" ht="23.25" customHeight="1" spans="1:11">
      <c r="A16" s="11" t="s">
        <v>55</v>
      </c>
      <c r="B16" s="12">
        <v>657</v>
      </c>
      <c r="C16" s="11">
        <v>12</v>
      </c>
      <c r="D16" s="13" t="s">
        <v>61</v>
      </c>
      <c r="E16" s="14" t="s">
        <v>112</v>
      </c>
      <c r="F16" s="14" t="s">
        <v>113</v>
      </c>
      <c r="G16" s="15">
        <v>2</v>
      </c>
      <c r="H16" s="17">
        <v>2</v>
      </c>
      <c r="I16" s="17" t="s">
        <v>114</v>
      </c>
      <c r="J16" s="25" t="s">
        <v>115</v>
      </c>
      <c r="K16" s="24" t="s">
        <v>116</v>
      </c>
    </row>
    <row r="17" s="2" customFormat="1" ht="23.25" customHeight="1" spans="1:11">
      <c r="A17" s="11" t="s">
        <v>55</v>
      </c>
      <c r="B17" s="12">
        <v>658</v>
      </c>
      <c r="C17" s="11">
        <v>13</v>
      </c>
      <c r="D17" s="13" t="s">
        <v>61</v>
      </c>
      <c r="E17" s="14" t="s">
        <v>117</v>
      </c>
      <c r="F17" s="14" t="s">
        <v>118</v>
      </c>
      <c r="G17" s="15">
        <v>2</v>
      </c>
      <c r="H17" s="17">
        <v>2</v>
      </c>
      <c r="I17" s="17" t="s">
        <v>119</v>
      </c>
      <c r="J17" s="25" t="s">
        <v>120</v>
      </c>
      <c r="K17" s="24" t="s">
        <v>121</v>
      </c>
    </row>
    <row r="18" s="2" customFormat="1" ht="23.25" customHeight="1" spans="1:11">
      <c r="A18" s="11" t="s">
        <v>55</v>
      </c>
      <c r="B18" s="12">
        <v>659</v>
      </c>
      <c r="C18" s="11">
        <v>14</v>
      </c>
      <c r="D18" s="13" t="s">
        <v>31</v>
      </c>
      <c r="E18" s="14" t="s">
        <v>122</v>
      </c>
      <c r="F18" s="15" t="s">
        <v>123</v>
      </c>
      <c r="G18" s="15">
        <v>2</v>
      </c>
      <c r="H18" s="16">
        <v>7</v>
      </c>
      <c r="I18" s="27" t="s">
        <v>124</v>
      </c>
      <c r="J18" s="111" t="s">
        <v>125</v>
      </c>
      <c r="K18" s="111" t="s">
        <v>126</v>
      </c>
    </row>
    <row r="19" s="2" customFormat="1" ht="23.25" customHeight="1" spans="1:11">
      <c r="A19" s="11" t="s">
        <v>55</v>
      </c>
      <c r="B19" s="12">
        <v>660</v>
      </c>
      <c r="C19" s="11">
        <v>15</v>
      </c>
      <c r="D19" s="13" t="s">
        <v>31</v>
      </c>
      <c r="E19" s="14" t="s">
        <v>127</v>
      </c>
      <c r="F19" s="14" t="s">
        <v>128</v>
      </c>
      <c r="G19" s="15">
        <v>2</v>
      </c>
      <c r="H19" s="16">
        <v>6</v>
      </c>
      <c r="I19" s="27" t="s">
        <v>129</v>
      </c>
      <c r="J19" s="24" t="s">
        <v>130</v>
      </c>
      <c r="K19" s="24" t="s">
        <v>131</v>
      </c>
    </row>
    <row r="20" s="2" customFormat="1" ht="23.25" customHeight="1" spans="1:11">
      <c r="A20" s="11" t="s">
        <v>55</v>
      </c>
      <c r="B20" s="12">
        <v>661</v>
      </c>
      <c r="C20" s="11">
        <v>16</v>
      </c>
      <c r="D20" s="13" t="s">
        <v>31</v>
      </c>
      <c r="E20" s="14" t="s">
        <v>132</v>
      </c>
      <c r="F20" s="14" t="s">
        <v>133</v>
      </c>
      <c r="G20" s="15">
        <v>2</v>
      </c>
      <c r="H20" s="16">
        <v>5</v>
      </c>
      <c r="I20" s="27" t="s">
        <v>134</v>
      </c>
      <c r="J20" s="24" t="s">
        <v>135</v>
      </c>
      <c r="K20" s="24" t="s">
        <v>136</v>
      </c>
    </row>
    <row r="21" s="2" customFormat="1" ht="23.25" customHeight="1" spans="1:11">
      <c r="A21" s="11" t="s">
        <v>55</v>
      </c>
      <c r="B21" s="12">
        <v>662</v>
      </c>
      <c r="C21" s="11">
        <v>17</v>
      </c>
      <c r="D21" s="13" t="s">
        <v>35</v>
      </c>
      <c r="E21" s="14" t="s">
        <v>137</v>
      </c>
      <c r="F21" s="15" t="s">
        <v>138</v>
      </c>
      <c r="G21" s="15">
        <v>2</v>
      </c>
      <c r="H21" s="19">
        <v>2</v>
      </c>
      <c r="I21" s="19" t="s">
        <v>139</v>
      </c>
      <c r="J21" s="28" t="s">
        <v>140</v>
      </c>
      <c r="K21" s="29" t="s">
        <v>141</v>
      </c>
    </row>
    <row r="22" s="2" customFormat="1" ht="23.25" customHeight="1" spans="1:11">
      <c r="A22" s="11" t="s">
        <v>55</v>
      </c>
      <c r="B22" s="12">
        <v>663</v>
      </c>
      <c r="C22" s="11">
        <v>18</v>
      </c>
      <c r="D22" s="13" t="s">
        <v>35</v>
      </c>
      <c r="E22" s="14" t="s">
        <v>142</v>
      </c>
      <c r="F22" s="15" t="s">
        <v>143</v>
      </c>
      <c r="G22" s="15">
        <v>2</v>
      </c>
      <c r="H22" s="19">
        <v>4</v>
      </c>
      <c r="I22" s="19" t="s">
        <v>144</v>
      </c>
      <c r="J22" s="30" t="s">
        <v>145</v>
      </c>
      <c r="K22" s="112" t="s">
        <v>146</v>
      </c>
    </row>
    <row r="23" s="2" customFormat="1" ht="23.25" customHeight="1" spans="1:11">
      <c r="A23" s="11" t="s">
        <v>55</v>
      </c>
      <c r="B23" s="12">
        <v>664</v>
      </c>
      <c r="C23" s="11">
        <v>19</v>
      </c>
      <c r="D23" s="13" t="s">
        <v>35</v>
      </c>
      <c r="E23" s="14" t="s">
        <v>147</v>
      </c>
      <c r="F23" s="15" t="s">
        <v>148</v>
      </c>
      <c r="G23" s="15">
        <v>2</v>
      </c>
      <c r="H23" s="19">
        <v>6</v>
      </c>
      <c r="I23" s="19" t="s">
        <v>149</v>
      </c>
      <c r="J23" s="28" t="s">
        <v>150</v>
      </c>
      <c r="K23" s="24" t="s">
        <v>151</v>
      </c>
    </row>
    <row r="24" s="2" customFormat="1" ht="23.25" customHeight="1" spans="1:11">
      <c r="A24" s="11" t="s">
        <v>55</v>
      </c>
      <c r="B24" s="12">
        <v>665</v>
      </c>
      <c r="C24" s="11">
        <v>20</v>
      </c>
      <c r="D24" s="13" t="s">
        <v>35</v>
      </c>
      <c r="E24" s="14" t="s">
        <v>152</v>
      </c>
      <c r="F24" s="15" t="s">
        <v>153</v>
      </c>
      <c r="G24" s="15">
        <v>2</v>
      </c>
      <c r="H24" s="19">
        <v>3</v>
      </c>
      <c r="I24" s="19" t="s">
        <v>154</v>
      </c>
      <c r="J24" s="28" t="s">
        <v>155</v>
      </c>
      <c r="K24" s="24" t="s">
        <v>156</v>
      </c>
    </row>
    <row r="25" s="2" customFormat="1" ht="23.25" customHeight="1" spans="1:11">
      <c r="A25" s="11" t="s">
        <v>55</v>
      </c>
      <c r="B25" s="12">
        <v>666</v>
      </c>
      <c r="C25" s="11">
        <v>21</v>
      </c>
      <c r="D25" s="13" t="s">
        <v>35</v>
      </c>
      <c r="E25" s="14" t="s">
        <v>157</v>
      </c>
      <c r="F25" s="15" t="s">
        <v>158</v>
      </c>
      <c r="G25" s="15">
        <v>2</v>
      </c>
      <c r="H25" s="19">
        <v>9</v>
      </c>
      <c r="I25" s="19" t="s">
        <v>159</v>
      </c>
      <c r="J25" s="28" t="s">
        <v>160</v>
      </c>
      <c r="K25" s="24" t="s">
        <v>161</v>
      </c>
    </row>
    <row r="26" s="2" customFormat="1" ht="23.25" customHeight="1" spans="1:11">
      <c r="A26" s="11" t="s">
        <v>55</v>
      </c>
      <c r="B26" s="12">
        <v>667</v>
      </c>
      <c r="C26" s="11">
        <v>22</v>
      </c>
      <c r="D26" s="13" t="s">
        <v>35</v>
      </c>
      <c r="E26" s="14" t="s">
        <v>162</v>
      </c>
      <c r="F26" s="15" t="s">
        <v>163</v>
      </c>
      <c r="G26" s="15">
        <v>2</v>
      </c>
      <c r="H26" s="19">
        <v>3</v>
      </c>
      <c r="I26" s="19" t="s">
        <v>164</v>
      </c>
      <c r="J26" s="28" t="s">
        <v>165</v>
      </c>
      <c r="K26" s="24" t="s">
        <v>166</v>
      </c>
    </row>
    <row r="27" s="2" customFormat="1" ht="23.25" customHeight="1" spans="1:11">
      <c r="A27" s="11" t="s">
        <v>55</v>
      </c>
      <c r="B27" s="12">
        <v>668</v>
      </c>
      <c r="C27" s="11">
        <v>23</v>
      </c>
      <c r="D27" s="13" t="s">
        <v>35</v>
      </c>
      <c r="E27" s="14" t="s">
        <v>167</v>
      </c>
      <c r="F27" s="14" t="s">
        <v>168</v>
      </c>
      <c r="G27" s="15">
        <v>2</v>
      </c>
      <c r="H27" s="19">
        <v>3</v>
      </c>
      <c r="I27" s="19" t="s">
        <v>169</v>
      </c>
      <c r="J27" s="28" t="s">
        <v>170</v>
      </c>
      <c r="K27" s="24" t="s">
        <v>171</v>
      </c>
    </row>
    <row r="28" s="2" customFormat="1" ht="23.25" customHeight="1" spans="1:11">
      <c r="A28" s="11" t="s">
        <v>55</v>
      </c>
      <c r="B28" s="12">
        <v>669</v>
      </c>
      <c r="C28" s="11">
        <v>24</v>
      </c>
      <c r="D28" s="13" t="s">
        <v>35</v>
      </c>
      <c r="E28" s="14" t="s">
        <v>172</v>
      </c>
      <c r="F28" s="14" t="s">
        <v>173</v>
      </c>
      <c r="G28" s="15">
        <v>2</v>
      </c>
      <c r="H28" s="19">
        <v>2</v>
      </c>
      <c r="I28" s="19" t="s">
        <v>174</v>
      </c>
      <c r="J28" s="28" t="s">
        <v>175</v>
      </c>
      <c r="K28" s="24" t="s">
        <v>176</v>
      </c>
    </row>
    <row r="29" s="2" customFormat="1" ht="23.25" customHeight="1" spans="1:11">
      <c r="A29" s="11" t="s">
        <v>55</v>
      </c>
      <c r="B29" s="12">
        <v>670</v>
      </c>
      <c r="C29" s="11">
        <v>25</v>
      </c>
      <c r="D29" s="13" t="s">
        <v>35</v>
      </c>
      <c r="E29" s="14" t="s">
        <v>177</v>
      </c>
      <c r="F29" s="14" t="s">
        <v>178</v>
      </c>
      <c r="G29" s="15">
        <v>2</v>
      </c>
      <c r="H29" s="19">
        <v>4</v>
      </c>
      <c r="I29" s="19" t="s">
        <v>179</v>
      </c>
      <c r="J29" s="28" t="s">
        <v>180</v>
      </c>
      <c r="K29" s="24" t="s">
        <v>181</v>
      </c>
    </row>
    <row r="30" s="2" customFormat="1" ht="23.25" customHeight="1" spans="1:11">
      <c r="A30" s="11" t="s">
        <v>55</v>
      </c>
      <c r="B30" s="12">
        <v>671</v>
      </c>
      <c r="C30" s="11">
        <v>26</v>
      </c>
      <c r="D30" s="13" t="s">
        <v>35</v>
      </c>
      <c r="E30" s="14" t="s">
        <v>182</v>
      </c>
      <c r="F30" s="14" t="s">
        <v>183</v>
      </c>
      <c r="G30" s="15">
        <v>2</v>
      </c>
      <c r="H30" s="19">
        <v>2</v>
      </c>
      <c r="I30" s="19" t="s">
        <v>184</v>
      </c>
      <c r="J30" s="28" t="s">
        <v>185</v>
      </c>
      <c r="K30" s="24" t="s">
        <v>186</v>
      </c>
    </row>
    <row r="31" s="2" customFormat="1" ht="23.25" customHeight="1" spans="1:11">
      <c r="A31" s="11" t="s">
        <v>55</v>
      </c>
      <c r="B31" s="12">
        <v>672</v>
      </c>
      <c r="C31" s="11">
        <v>27</v>
      </c>
      <c r="D31" s="13" t="s">
        <v>35</v>
      </c>
      <c r="E31" s="14" t="s">
        <v>187</v>
      </c>
      <c r="F31" s="14" t="s">
        <v>188</v>
      </c>
      <c r="G31" s="15">
        <v>2</v>
      </c>
      <c r="H31" s="19">
        <v>3</v>
      </c>
      <c r="I31" s="19" t="s">
        <v>189</v>
      </c>
      <c r="J31" s="28" t="s">
        <v>190</v>
      </c>
      <c r="K31" s="24" t="s">
        <v>191</v>
      </c>
    </row>
    <row r="32" s="2" customFormat="1" ht="23.25" customHeight="1" spans="1:11">
      <c r="A32" s="11" t="s">
        <v>55</v>
      </c>
      <c r="B32" s="12">
        <v>673</v>
      </c>
      <c r="C32" s="11">
        <v>28</v>
      </c>
      <c r="D32" s="13" t="s">
        <v>35</v>
      </c>
      <c r="E32" s="14" t="s">
        <v>192</v>
      </c>
      <c r="F32" s="14" t="s">
        <v>193</v>
      </c>
      <c r="G32" s="15">
        <v>2</v>
      </c>
      <c r="H32" s="19">
        <v>3</v>
      </c>
      <c r="I32" s="19" t="s">
        <v>194</v>
      </c>
      <c r="J32" s="28" t="s">
        <v>195</v>
      </c>
      <c r="K32" s="24" t="s">
        <v>196</v>
      </c>
    </row>
    <row r="33" s="2" customFormat="1" ht="23.25" customHeight="1" spans="1:11">
      <c r="A33" s="11" t="s">
        <v>55</v>
      </c>
      <c r="B33" s="12">
        <v>674</v>
      </c>
      <c r="C33" s="11">
        <v>29</v>
      </c>
      <c r="D33" s="13" t="s">
        <v>35</v>
      </c>
      <c r="E33" s="14" t="s">
        <v>197</v>
      </c>
      <c r="F33" s="14" t="s">
        <v>198</v>
      </c>
      <c r="G33" s="15">
        <v>2</v>
      </c>
      <c r="H33" s="19">
        <v>2</v>
      </c>
      <c r="I33" s="19" t="s">
        <v>199</v>
      </c>
      <c r="J33" s="28" t="s">
        <v>200</v>
      </c>
      <c r="K33" s="24" t="s">
        <v>201</v>
      </c>
    </row>
    <row r="34" s="2" customFormat="1" ht="23.25" customHeight="1" spans="1:11">
      <c r="A34" s="11" t="s">
        <v>55</v>
      </c>
      <c r="B34" s="12">
        <v>675</v>
      </c>
      <c r="C34" s="11">
        <v>30</v>
      </c>
      <c r="D34" s="13" t="s">
        <v>35</v>
      </c>
      <c r="E34" s="14" t="s">
        <v>202</v>
      </c>
      <c r="F34" s="14" t="s">
        <v>203</v>
      </c>
      <c r="G34" s="15">
        <v>2</v>
      </c>
      <c r="H34" s="19">
        <v>2</v>
      </c>
      <c r="I34" s="19" t="s">
        <v>204</v>
      </c>
      <c r="J34" s="28" t="s">
        <v>205</v>
      </c>
      <c r="K34" s="24" t="s">
        <v>206</v>
      </c>
    </row>
    <row r="35" s="2" customFormat="1" ht="23.25" customHeight="1" spans="1:11">
      <c r="A35" s="11" t="s">
        <v>55</v>
      </c>
      <c r="B35" s="12">
        <v>676</v>
      </c>
      <c r="C35" s="11">
        <v>31</v>
      </c>
      <c r="D35" s="13" t="s">
        <v>35</v>
      </c>
      <c r="E35" s="14" t="s">
        <v>207</v>
      </c>
      <c r="F35" s="14" t="s">
        <v>208</v>
      </c>
      <c r="G35" s="15">
        <v>2</v>
      </c>
      <c r="H35" s="19">
        <v>2</v>
      </c>
      <c r="I35" s="19" t="s">
        <v>209</v>
      </c>
      <c r="J35" s="28" t="s">
        <v>210</v>
      </c>
      <c r="K35" s="24" t="s">
        <v>211</v>
      </c>
    </row>
    <row r="36" s="2" customFormat="1" ht="23.25" customHeight="1" spans="1:11">
      <c r="A36" s="11" t="s">
        <v>55</v>
      </c>
      <c r="B36" s="12">
        <v>677</v>
      </c>
      <c r="C36" s="11">
        <v>32</v>
      </c>
      <c r="D36" s="13" t="s">
        <v>35</v>
      </c>
      <c r="E36" s="14" t="s">
        <v>212</v>
      </c>
      <c r="F36" s="14" t="s">
        <v>213</v>
      </c>
      <c r="G36" s="15">
        <v>2</v>
      </c>
      <c r="H36" s="19">
        <v>2</v>
      </c>
      <c r="I36" s="19" t="s">
        <v>214</v>
      </c>
      <c r="J36" s="28" t="s">
        <v>215</v>
      </c>
      <c r="K36" s="24" t="s">
        <v>216</v>
      </c>
    </row>
    <row r="37" s="2" customFormat="1" ht="23.25" customHeight="1" spans="1:11">
      <c r="A37" s="11" t="s">
        <v>55</v>
      </c>
      <c r="B37" s="12">
        <v>678</v>
      </c>
      <c r="C37" s="11">
        <v>33</v>
      </c>
      <c r="D37" s="13" t="s">
        <v>35</v>
      </c>
      <c r="E37" s="14" t="s">
        <v>217</v>
      </c>
      <c r="F37" s="14" t="s">
        <v>218</v>
      </c>
      <c r="G37" s="15">
        <v>2</v>
      </c>
      <c r="H37" s="16">
        <v>3</v>
      </c>
      <c r="I37" s="19" t="s">
        <v>219</v>
      </c>
      <c r="J37" s="28" t="s">
        <v>220</v>
      </c>
      <c r="K37" s="24" t="s">
        <v>221</v>
      </c>
    </row>
    <row r="38" s="2" customFormat="1" ht="23.25" customHeight="1" spans="1:11">
      <c r="A38" s="11" t="s">
        <v>55</v>
      </c>
      <c r="B38" s="12">
        <v>679</v>
      </c>
      <c r="C38" s="11">
        <v>34</v>
      </c>
      <c r="D38" s="13" t="s">
        <v>35</v>
      </c>
      <c r="E38" s="14" t="s">
        <v>222</v>
      </c>
      <c r="F38" s="14" t="s">
        <v>223</v>
      </c>
      <c r="G38" s="15">
        <v>2</v>
      </c>
      <c r="H38" s="16">
        <v>2</v>
      </c>
      <c r="I38" s="19" t="s">
        <v>224</v>
      </c>
      <c r="J38" s="28" t="s">
        <v>225</v>
      </c>
      <c r="K38" s="24" t="s">
        <v>226</v>
      </c>
    </row>
    <row r="39" s="2" customFormat="1" ht="23.25" customHeight="1" spans="1:11">
      <c r="A39" s="11" t="s">
        <v>55</v>
      </c>
      <c r="B39" s="12">
        <v>680</v>
      </c>
      <c r="C39" s="11">
        <v>35</v>
      </c>
      <c r="D39" s="13" t="s">
        <v>35</v>
      </c>
      <c r="E39" s="14" t="s">
        <v>227</v>
      </c>
      <c r="F39" s="14" t="s">
        <v>228</v>
      </c>
      <c r="G39" s="15">
        <v>2</v>
      </c>
      <c r="H39" s="16">
        <v>2</v>
      </c>
      <c r="I39" s="19" t="s">
        <v>229</v>
      </c>
      <c r="J39" s="28" t="s">
        <v>230</v>
      </c>
      <c r="K39" s="24" t="s">
        <v>231</v>
      </c>
    </row>
    <row r="40" s="2" customFormat="1" ht="23.25" customHeight="1" spans="1:11">
      <c r="A40" s="11" t="s">
        <v>55</v>
      </c>
      <c r="B40" s="12">
        <v>681</v>
      </c>
      <c r="C40" s="11">
        <v>36</v>
      </c>
      <c r="D40" s="13" t="s">
        <v>35</v>
      </c>
      <c r="E40" s="14" t="s">
        <v>232</v>
      </c>
      <c r="F40" s="14" t="s">
        <v>233</v>
      </c>
      <c r="G40" s="15">
        <v>2</v>
      </c>
      <c r="H40" s="16">
        <v>2</v>
      </c>
      <c r="I40" s="19" t="s">
        <v>234</v>
      </c>
      <c r="J40" s="28" t="s">
        <v>235</v>
      </c>
      <c r="K40" s="24" t="s">
        <v>236</v>
      </c>
    </row>
    <row r="41" s="2" customFormat="1" ht="23.25" customHeight="1" spans="1:11">
      <c r="A41" s="11" t="s">
        <v>55</v>
      </c>
      <c r="B41" s="12">
        <v>682</v>
      </c>
      <c r="C41" s="11">
        <v>37</v>
      </c>
      <c r="D41" s="13" t="s">
        <v>34</v>
      </c>
      <c r="E41" s="14" t="s">
        <v>237</v>
      </c>
      <c r="F41" s="15" t="s">
        <v>238</v>
      </c>
      <c r="G41" s="15">
        <v>2</v>
      </c>
      <c r="H41" s="19">
        <v>10</v>
      </c>
      <c r="I41" s="32" t="s">
        <v>239</v>
      </c>
      <c r="J41" s="24" t="s">
        <v>240</v>
      </c>
      <c r="K41" s="24" t="s">
        <v>241</v>
      </c>
    </row>
    <row r="42" s="2" customFormat="1" ht="23.25" customHeight="1" spans="1:11">
      <c r="A42" s="11" t="s">
        <v>55</v>
      </c>
      <c r="B42" s="12">
        <v>683</v>
      </c>
      <c r="C42" s="11">
        <v>38</v>
      </c>
      <c r="D42" s="13" t="s">
        <v>34</v>
      </c>
      <c r="E42" s="14" t="s">
        <v>242</v>
      </c>
      <c r="F42" s="14" t="s">
        <v>243</v>
      </c>
      <c r="G42" s="15">
        <v>2</v>
      </c>
      <c r="H42" s="19">
        <v>9</v>
      </c>
      <c r="I42" s="32" t="s">
        <v>244</v>
      </c>
      <c r="J42" s="24" t="s">
        <v>245</v>
      </c>
      <c r="K42" s="24" t="s">
        <v>246</v>
      </c>
    </row>
    <row r="43" s="2" customFormat="1" ht="23.25" customHeight="1" spans="1:11">
      <c r="A43" s="11" t="s">
        <v>55</v>
      </c>
      <c r="B43" s="12">
        <v>684</v>
      </c>
      <c r="C43" s="11">
        <v>39</v>
      </c>
      <c r="D43" s="13" t="s">
        <v>34</v>
      </c>
      <c r="E43" s="14" t="s">
        <v>247</v>
      </c>
      <c r="F43" s="15" t="s">
        <v>248</v>
      </c>
      <c r="G43" s="15">
        <v>2</v>
      </c>
      <c r="H43" s="19">
        <v>8</v>
      </c>
      <c r="I43" s="32" t="s">
        <v>249</v>
      </c>
      <c r="J43" s="24" t="s">
        <v>250</v>
      </c>
      <c r="K43" s="24" t="s">
        <v>251</v>
      </c>
    </row>
    <row r="44" s="2" customFormat="1" ht="23.25" customHeight="1" spans="1:11">
      <c r="A44" s="11" t="s">
        <v>55</v>
      </c>
      <c r="B44" s="12">
        <v>685</v>
      </c>
      <c r="C44" s="11">
        <v>40</v>
      </c>
      <c r="D44" s="13" t="s">
        <v>34</v>
      </c>
      <c r="E44" s="14" t="s">
        <v>252</v>
      </c>
      <c r="F44" s="15" t="s">
        <v>253</v>
      </c>
      <c r="G44" s="15">
        <v>2</v>
      </c>
      <c r="H44" s="19">
        <v>8</v>
      </c>
      <c r="I44" s="32" t="s">
        <v>254</v>
      </c>
      <c r="J44" s="24" t="s">
        <v>255</v>
      </c>
      <c r="K44" s="24" t="s">
        <v>256</v>
      </c>
    </row>
    <row r="45" s="2" customFormat="1" ht="23.25" customHeight="1" spans="1:11">
      <c r="A45" s="11" t="s">
        <v>55</v>
      </c>
      <c r="B45" s="12">
        <v>686</v>
      </c>
      <c r="C45" s="11">
        <v>41</v>
      </c>
      <c r="D45" s="13" t="s">
        <v>34</v>
      </c>
      <c r="E45" s="14" t="s">
        <v>257</v>
      </c>
      <c r="F45" s="15" t="s">
        <v>258</v>
      </c>
      <c r="G45" s="15">
        <v>2</v>
      </c>
      <c r="H45" s="19">
        <v>2</v>
      </c>
      <c r="I45" s="32" t="s">
        <v>259</v>
      </c>
      <c r="J45" s="24" t="s">
        <v>260</v>
      </c>
      <c r="K45" s="24" t="s">
        <v>261</v>
      </c>
    </row>
    <row r="46" s="2" customFormat="1" ht="23.25" customHeight="1" spans="1:11">
      <c r="A46" s="11" t="s">
        <v>55</v>
      </c>
      <c r="B46" s="12">
        <v>687</v>
      </c>
      <c r="C46" s="11">
        <v>42</v>
      </c>
      <c r="D46" s="13" t="s">
        <v>34</v>
      </c>
      <c r="E46" s="14" t="s">
        <v>262</v>
      </c>
      <c r="F46" s="15" t="s">
        <v>263</v>
      </c>
      <c r="G46" s="15">
        <v>2</v>
      </c>
      <c r="H46" s="19">
        <v>11</v>
      </c>
      <c r="I46" s="32" t="s">
        <v>264</v>
      </c>
      <c r="J46" s="24" t="s">
        <v>265</v>
      </c>
      <c r="K46" s="24" t="s">
        <v>266</v>
      </c>
    </row>
    <row r="47" s="2" customFormat="1" ht="23.25" customHeight="1" spans="1:11">
      <c r="A47" s="11" t="s">
        <v>55</v>
      </c>
      <c r="B47" s="12">
        <v>688</v>
      </c>
      <c r="C47" s="11">
        <v>43</v>
      </c>
      <c r="D47" s="13" t="s">
        <v>34</v>
      </c>
      <c r="E47" s="14" t="s">
        <v>267</v>
      </c>
      <c r="F47" s="15" t="s">
        <v>268</v>
      </c>
      <c r="G47" s="15">
        <v>2</v>
      </c>
      <c r="H47" s="19">
        <v>12</v>
      </c>
      <c r="I47" s="32" t="s">
        <v>269</v>
      </c>
      <c r="J47" s="111" t="s">
        <v>270</v>
      </c>
      <c r="K47" s="24" t="s">
        <v>271</v>
      </c>
    </row>
    <row r="48" s="2" customFormat="1" ht="23.25" customHeight="1" spans="1:11">
      <c r="A48" s="11" t="s">
        <v>55</v>
      </c>
      <c r="B48" s="12">
        <v>689</v>
      </c>
      <c r="C48" s="11">
        <v>44</v>
      </c>
      <c r="D48" s="13" t="s">
        <v>34</v>
      </c>
      <c r="E48" s="14" t="s">
        <v>272</v>
      </c>
      <c r="F48" s="15" t="s">
        <v>273</v>
      </c>
      <c r="G48" s="15">
        <v>2</v>
      </c>
      <c r="H48" s="19">
        <v>7</v>
      </c>
      <c r="I48" s="32" t="s">
        <v>274</v>
      </c>
      <c r="J48" s="24" t="s">
        <v>275</v>
      </c>
      <c r="K48" s="24" t="s">
        <v>276</v>
      </c>
    </row>
    <row r="49" s="2" customFormat="1" ht="23.25" customHeight="1" spans="1:11">
      <c r="A49" s="11" t="s">
        <v>55</v>
      </c>
      <c r="B49" s="12">
        <v>690</v>
      </c>
      <c r="C49" s="11">
        <v>45</v>
      </c>
      <c r="D49" s="13" t="s">
        <v>34</v>
      </c>
      <c r="E49" s="14" t="s">
        <v>277</v>
      </c>
      <c r="F49" s="14" t="s">
        <v>278</v>
      </c>
      <c r="G49" s="15">
        <v>2</v>
      </c>
      <c r="H49" s="19">
        <v>10</v>
      </c>
      <c r="I49" s="32" t="s">
        <v>279</v>
      </c>
      <c r="J49" s="24" t="s">
        <v>280</v>
      </c>
      <c r="K49" s="24" t="s">
        <v>281</v>
      </c>
    </row>
    <row r="50" s="2" customFormat="1" ht="23.25" customHeight="1" spans="1:11">
      <c r="A50" s="11" t="s">
        <v>55</v>
      </c>
      <c r="B50" s="12">
        <v>691</v>
      </c>
      <c r="C50" s="11">
        <v>46</v>
      </c>
      <c r="D50" s="13" t="s">
        <v>34</v>
      </c>
      <c r="E50" s="14" t="s">
        <v>282</v>
      </c>
      <c r="F50" s="14" t="s">
        <v>283</v>
      </c>
      <c r="G50" s="15">
        <v>2</v>
      </c>
      <c r="H50" s="19">
        <v>10</v>
      </c>
      <c r="I50" s="33" t="s">
        <v>284</v>
      </c>
      <c r="J50" s="24" t="s">
        <v>285</v>
      </c>
      <c r="K50" s="24" t="s">
        <v>286</v>
      </c>
    </row>
    <row r="51" s="2" customFormat="1" ht="23.25" customHeight="1" spans="1:11">
      <c r="A51" s="11" t="s">
        <v>55</v>
      </c>
      <c r="B51" s="12">
        <v>692</v>
      </c>
      <c r="C51" s="11">
        <v>47</v>
      </c>
      <c r="D51" s="13" t="s">
        <v>34</v>
      </c>
      <c r="E51" s="14" t="s">
        <v>287</v>
      </c>
      <c r="F51" s="14" t="s">
        <v>288</v>
      </c>
      <c r="G51" s="15">
        <v>2</v>
      </c>
      <c r="H51" s="19">
        <v>5</v>
      </c>
      <c r="I51" s="32" t="s">
        <v>289</v>
      </c>
      <c r="J51" s="24" t="s">
        <v>290</v>
      </c>
      <c r="K51" s="24" t="s">
        <v>291</v>
      </c>
    </row>
    <row r="52" s="2" customFormat="1" ht="23.25" customHeight="1" spans="1:11">
      <c r="A52" s="11" t="s">
        <v>55</v>
      </c>
      <c r="B52" s="12">
        <v>693</v>
      </c>
      <c r="C52" s="11">
        <v>48</v>
      </c>
      <c r="D52" s="13" t="s">
        <v>34</v>
      </c>
      <c r="E52" s="14" t="s">
        <v>292</v>
      </c>
      <c r="F52" s="14" t="s">
        <v>293</v>
      </c>
      <c r="G52" s="15">
        <v>2</v>
      </c>
      <c r="H52" s="19">
        <v>3</v>
      </c>
      <c r="I52" s="32" t="s">
        <v>294</v>
      </c>
      <c r="J52" s="24" t="s">
        <v>295</v>
      </c>
      <c r="K52" s="24" t="s">
        <v>296</v>
      </c>
    </row>
    <row r="53" s="2" customFormat="1" ht="23.25" customHeight="1" spans="1:11">
      <c r="A53" s="11" t="s">
        <v>55</v>
      </c>
      <c r="B53" s="12">
        <v>694</v>
      </c>
      <c r="C53" s="11">
        <v>49</v>
      </c>
      <c r="D53" s="13" t="s">
        <v>34</v>
      </c>
      <c r="E53" s="14" t="s">
        <v>297</v>
      </c>
      <c r="F53" s="14" t="s">
        <v>298</v>
      </c>
      <c r="G53" s="15">
        <v>2</v>
      </c>
      <c r="H53" s="19">
        <v>3</v>
      </c>
      <c r="I53" s="32" t="s">
        <v>299</v>
      </c>
      <c r="J53" s="24" t="s">
        <v>300</v>
      </c>
      <c r="K53" s="24" t="s">
        <v>301</v>
      </c>
    </row>
    <row r="54" s="2" customFormat="1" ht="23.25" customHeight="1" spans="1:11">
      <c r="A54" s="11" t="s">
        <v>55</v>
      </c>
      <c r="B54" s="12">
        <v>695</v>
      </c>
      <c r="C54" s="11">
        <v>50</v>
      </c>
      <c r="D54" s="13" t="s">
        <v>34</v>
      </c>
      <c r="E54" s="20" t="s">
        <v>302</v>
      </c>
      <c r="F54" s="14" t="s">
        <v>303</v>
      </c>
      <c r="G54" s="15">
        <v>2</v>
      </c>
      <c r="H54" s="19">
        <v>2</v>
      </c>
      <c r="I54" s="33" t="s">
        <v>304</v>
      </c>
      <c r="J54" s="24" t="s">
        <v>305</v>
      </c>
      <c r="K54" s="24" t="s">
        <v>306</v>
      </c>
    </row>
    <row r="55" s="2" customFormat="1" ht="23.25" customHeight="1" spans="1:11">
      <c r="A55" s="11" t="s">
        <v>55</v>
      </c>
      <c r="B55" s="12">
        <v>696</v>
      </c>
      <c r="C55" s="11">
        <v>51</v>
      </c>
      <c r="D55" s="13" t="s">
        <v>34</v>
      </c>
      <c r="E55" s="14" t="s">
        <v>307</v>
      </c>
      <c r="F55" s="14" t="s">
        <v>308</v>
      </c>
      <c r="G55" s="15">
        <v>2</v>
      </c>
      <c r="H55" s="19">
        <v>7</v>
      </c>
      <c r="I55" s="33" t="s">
        <v>309</v>
      </c>
      <c r="J55" s="24" t="s">
        <v>310</v>
      </c>
      <c r="K55" s="24" t="s">
        <v>311</v>
      </c>
    </row>
    <row r="56" s="2" customFormat="1" ht="23.25" customHeight="1" spans="1:11">
      <c r="A56" s="11" t="s">
        <v>55</v>
      </c>
      <c r="B56" s="12">
        <v>697</v>
      </c>
      <c r="C56" s="11">
        <v>52</v>
      </c>
      <c r="D56" s="13" t="s">
        <v>34</v>
      </c>
      <c r="E56" s="14" t="s">
        <v>312</v>
      </c>
      <c r="F56" s="14" t="s">
        <v>313</v>
      </c>
      <c r="G56" s="15">
        <v>2</v>
      </c>
      <c r="H56" s="19">
        <v>2</v>
      </c>
      <c r="I56" s="33" t="s">
        <v>314</v>
      </c>
      <c r="J56" s="24" t="s">
        <v>315</v>
      </c>
      <c r="K56" s="24" t="s">
        <v>316</v>
      </c>
    </row>
    <row r="57" s="2" customFormat="1" ht="23.25" customHeight="1" spans="1:11">
      <c r="A57" s="11" t="s">
        <v>55</v>
      </c>
      <c r="B57" s="12">
        <v>698</v>
      </c>
      <c r="C57" s="11">
        <v>53</v>
      </c>
      <c r="D57" s="13" t="s">
        <v>34</v>
      </c>
      <c r="E57" s="14" t="s">
        <v>317</v>
      </c>
      <c r="F57" s="14" t="s">
        <v>318</v>
      </c>
      <c r="G57" s="15">
        <v>2</v>
      </c>
      <c r="H57" s="19">
        <v>9</v>
      </c>
      <c r="I57" s="33" t="s">
        <v>319</v>
      </c>
      <c r="J57" s="24" t="s">
        <v>320</v>
      </c>
      <c r="K57" s="24" t="s">
        <v>321</v>
      </c>
    </row>
    <row r="58" s="2" customFormat="1" ht="23.25" customHeight="1" spans="1:11">
      <c r="A58" s="11" t="s">
        <v>55</v>
      </c>
      <c r="B58" s="12">
        <v>699</v>
      </c>
      <c r="C58" s="11">
        <v>54</v>
      </c>
      <c r="D58" s="13" t="s">
        <v>34</v>
      </c>
      <c r="E58" s="14" t="s">
        <v>322</v>
      </c>
      <c r="F58" s="14" t="s">
        <v>323</v>
      </c>
      <c r="G58" s="15">
        <v>2</v>
      </c>
      <c r="H58" s="19">
        <v>9</v>
      </c>
      <c r="I58" s="33" t="s">
        <v>324</v>
      </c>
      <c r="J58" s="24" t="s">
        <v>325</v>
      </c>
      <c r="K58" s="24" t="s">
        <v>326</v>
      </c>
    </row>
    <row r="59" s="2" customFormat="1" ht="23.25" customHeight="1" spans="1:11">
      <c r="A59" s="11" t="s">
        <v>55</v>
      </c>
      <c r="B59" s="12">
        <v>700</v>
      </c>
      <c r="C59" s="11">
        <v>55</v>
      </c>
      <c r="D59" s="13" t="s">
        <v>34</v>
      </c>
      <c r="E59" s="14" t="s">
        <v>327</v>
      </c>
      <c r="F59" s="14" t="s">
        <v>328</v>
      </c>
      <c r="G59" s="15">
        <v>2</v>
      </c>
      <c r="H59" s="19">
        <v>8</v>
      </c>
      <c r="I59" s="33" t="s">
        <v>329</v>
      </c>
      <c r="J59" s="24" t="s">
        <v>330</v>
      </c>
      <c r="K59" s="24" t="s">
        <v>331</v>
      </c>
    </row>
    <row r="60" s="2" customFormat="1" ht="23.25" customHeight="1" spans="1:11">
      <c r="A60" s="11" t="s">
        <v>55</v>
      </c>
      <c r="B60" s="12">
        <v>701</v>
      </c>
      <c r="C60" s="11">
        <v>56</v>
      </c>
      <c r="D60" s="13" t="s">
        <v>34</v>
      </c>
      <c r="E60" s="20" t="s">
        <v>332</v>
      </c>
      <c r="F60" s="14" t="s">
        <v>333</v>
      </c>
      <c r="G60" s="15">
        <v>2</v>
      </c>
      <c r="H60" s="19">
        <v>3</v>
      </c>
      <c r="I60" s="33" t="s">
        <v>334</v>
      </c>
      <c r="J60" s="24" t="s">
        <v>335</v>
      </c>
      <c r="K60" s="24" t="s">
        <v>336</v>
      </c>
    </row>
    <row r="61" s="2" customFormat="1" ht="23.25" customHeight="1" spans="1:11">
      <c r="A61" s="11" t="s">
        <v>55</v>
      </c>
      <c r="B61" s="12">
        <v>702</v>
      </c>
      <c r="C61" s="11">
        <v>57</v>
      </c>
      <c r="D61" s="13" t="s">
        <v>34</v>
      </c>
      <c r="E61" s="14" t="s">
        <v>337</v>
      </c>
      <c r="F61" s="14" t="s">
        <v>338</v>
      </c>
      <c r="G61" s="15">
        <v>2</v>
      </c>
      <c r="H61" s="19">
        <v>7</v>
      </c>
      <c r="I61" s="33" t="s">
        <v>339</v>
      </c>
      <c r="J61" s="24" t="s">
        <v>340</v>
      </c>
      <c r="K61" s="24" t="s">
        <v>341</v>
      </c>
    </row>
    <row r="62" s="2" customFormat="1" ht="23.25" customHeight="1" spans="1:11">
      <c r="A62" s="11" t="s">
        <v>55</v>
      </c>
      <c r="B62" s="12">
        <v>703</v>
      </c>
      <c r="C62" s="11">
        <v>58</v>
      </c>
      <c r="D62" s="13" t="s">
        <v>34</v>
      </c>
      <c r="E62" s="14" t="s">
        <v>342</v>
      </c>
      <c r="F62" s="14" t="s">
        <v>343</v>
      </c>
      <c r="G62" s="15">
        <v>2</v>
      </c>
      <c r="H62" s="19">
        <v>3</v>
      </c>
      <c r="I62" s="33" t="s">
        <v>344</v>
      </c>
      <c r="J62" s="24" t="s">
        <v>345</v>
      </c>
      <c r="K62" s="24" t="s">
        <v>346</v>
      </c>
    </row>
    <row r="63" s="2" customFormat="1" ht="23.25" customHeight="1" spans="1:11">
      <c r="A63" s="11" t="s">
        <v>55</v>
      </c>
      <c r="B63" s="12">
        <v>704</v>
      </c>
      <c r="C63" s="11">
        <v>59</v>
      </c>
      <c r="D63" s="13" t="s">
        <v>34</v>
      </c>
      <c r="E63" s="14" t="s">
        <v>347</v>
      </c>
      <c r="F63" s="14" t="s">
        <v>348</v>
      </c>
      <c r="G63" s="15">
        <v>2</v>
      </c>
      <c r="H63" s="19">
        <v>6</v>
      </c>
      <c r="I63" s="33" t="s">
        <v>349</v>
      </c>
      <c r="J63" s="24" t="s">
        <v>350</v>
      </c>
      <c r="K63" s="24" t="s">
        <v>351</v>
      </c>
    </row>
    <row r="64" s="2" customFormat="1" ht="23.25" customHeight="1" spans="1:11">
      <c r="A64" s="11" t="s">
        <v>55</v>
      </c>
      <c r="B64" s="12">
        <v>705</v>
      </c>
      <c r="C64" s="11">
        <v>60</v>
      </c>
      <c r="D64" s="13" t="s">
        <v>34</v>
      </c>
      <c r="E64" s="14" t="s">
        <v>352</v>
      </c>
      <c r="F64" s="14" t="s">
        <v>353</v>
      </c>
      <c r="G64" s="15">
        <v>2</v>
      </c>
      <c r="H64" s="19">
        <v>6</v>
      </c>
      <c r="I64" s="33" t="s">
        <v>354</v>
      </c>
      <c r="J64" s="24" t="s">
        <v>355</v>
      </c>
      <c r="K64" s="24" t="s">
        <v>356</v>
      </c>
    </row>
    <row r="65" s="2" customFormat="1" ht="23.25" customHeight="1" spans="1:11">
      <c r="A65" s="11" t="s">
        <v>55</v>
      </c>
      <c r="B65" s="12">
        <v>706</v>
      </c>
      <c r="C65" s="11">
        <v>61</v>
      </c>
      <c r="D65" s="13" t="s">
        <v>357</v>
      </c>
      <c r="E65" s="34" t="s">
        <v>358</v>
      </c>
      <c r="F65" s="35" t="s">
        <v>359</v>
      </c>
      <c r="G65" s="15">
        <v>2</v>
      </c>
      <c r="H65" s="19">
        <v>5</v>
      </c>
      <c r="I65" s="19" t="s">
        <v>360</v>
      </c>
      <c r="J65" s="38" t="s">
        <v>361</v>
      </c>
      <c r="K65" s="39" t="s">
        <v>362</v>
      </c>
    </row>
    <row r="66" s="2" customFormat="1" ht="23.25" customHeight="1" spans="1:11">
      <c r="A66" s="11" t="s">
        <v>55</v>
      </c>
      <c r="B66" s="12">
        <v>707</v>
      </c>
      <c r="C66" s="11">
        <v>62</v>
      </c>
      <c r="D66" s="13" t="s">
        <v>357</v>
      </c>
      <c r="E66" s="34" t="s">
        <v>363</v>
      </c>
      <c r="F66" s="36" t="s">
        <v>364</v>
      </c>
      <c r="G66" s="15">
        <v>2</v>
      </c>
      <c r="H66" s="19">
        <v>6</v>
      </c>
      <c r="I66" s="19" t="s">
        <v>365</v>
      </c>
      <c r="J66" s="38" t="s">
        <v>366</v>
      </c>
      <c r="K66" s="28" t="s">
        <v>367</v>
      </c>
    </row>
    <row r="67" s="2" customFormat="1" ht="23.25" customHeight="1" spans="1:11">
      <c r="A67" s="11" t="s">
        <v>55</v>
      </c>
      <c r="B67" s="12">
        <v>708</v>
      </c>
      <c r="C67" s="11">
        <v>63</v>
      </c>
      <c r="D67" s="13" t="s">
        <v>357</v>
      </c>
      <c r="E67" s="34" t="s">
        <v>368</v>
      </c>
      <c r="F67" s="35" t="s">
        <v>369</v>
      </c>
      <c r="G67" s="15">
        <v>2</v>
      </c>
      <c r="H67" s="19">
        <v>4</v>
      </c>
      <c r="I67" s="19" t="s">
        <v>370</v>
      </c>
      <c r="J67" s="38" t="s">
        <v>371</v>
      </c>
      <c r="K67" s="28" t="s">
        <v>372</v>
      </c>
    </row>
    <row r="68" s="2" customFormat="1" ht="23.25" customHeight="1" spans="1:11">
      <c r="A68" s="11" t="s">
        <v>55</v>
      </c>
      <c r="B68" s="12">
        <v>709</v>
      </c>
      <c r="C68" s="11">
        <v>64</v>
      </c>
      <c r="D68" s="13" t="s">
        <v>357</v>
      </c>
      <c r="E68" s="34" t="s">
        <v>373</v>
      </c>
      <c r="F68" s="35" t="s">
        <v>374</v>
      </c>
      <c r="G68" s="15">
        <v>2</v>
      </c>
      <c r="H68" s="19">
        <v>1</v>
      </c>
      <c r="I68" s="19" t="s">
        <v>375</v>
      </c>
      <c r="J68" s="38" t="s">
        <v>376</v>
      </c>
      <c r="K68" s="28" t="s">
        <v>377</v>
      </c>
    </row>
    <row r="69" s="2" customFormat="1" ht="23.25" customHeight="1" spans="1:11">
      <c r="A69" s="11" t="s">
        <v>55</v>
      </c>
      <c r="B69" s="12">
        <v>710</v>
      </c>
      <c r="C69" s="11">
        <v>65</v>
      </c>
      <c r="D69" s="13" t="s">
        <v>357</v>
      </c>
      <c r="E69" s="34" t="s">
        <v>378</v>
      </c>
      <c r="F69" s="36" t="s">
        <v>379</v>
      </c>
      <c r="G69" s="15">
        <v>2</v>
      </c>
      <c r="H69" s="19">
        <v>2</v>
      </c>
      <c r="I69" s="19" t="s">
        <v>380</v>
      </c>
      <c r="J69" s="38" t="s">
        <v>381</v>
      </c>
      <c r="K69" s="28" t="s">
        <v>382</v>
      </c>
    </row>
    <row r="70" s="2" customFormat="1" ht="23.25" customHeight="1" spans="1:11">
      <c r="A70" s="11" t="s">
        <v>55</v>
      </c>
      <c r="B70" s="12">
        <v>711</v>
      </c>
      <c r="C70" s="11">
        <v>66</v>
      </c>
      <c r="D70" s="13" t="s">
        <v>357</v>
      </c>
      <c r="E70" s="34" t="s">
        <v>383</v>
      </c>
      <c r="F70" s="35" t="s">
        <v>384</v>
      </c>
      <c r="G70" s="15">
        <v>2</v>
      </c>
      <c r="H70" s="19">
        <v>4</v>
      </c>
      <c r="I70" s="19" t="s">
        <v>385</v>
      </c>
      <c r="J70" s="38" t="s">
        <v>386</v>
      </c>
      <c r="K70" s="28" t="s">
        <v>387</v>
      </c>
    </row>
    <row r="71" s="2" customFormat="1" ht="23.25" customHeight="1" spans="1:11">
      <c r="A71" s="11" t="s">
        <v>55</v>
      </c>
      <c r="B71" s="12">
        <v>712</v>
      </c>
      <c r="C71" s="11">
        <v>67</v>
      </c>
      <c r="D71" s="13" t="s">
        <v>357</v>
      </c>
      <c r="E71" s="34" t="s">
        <v>388</v>
      </c>
      <c r="F71" s="35" t="s">
        <v>389</v>
      </c>
      <c r="G71" s="15">
        <v>2</v>
      </c>
      <c r="H71" s="19">
        <v>5</v>
      </c>
      <c r="I71" s="19" t="s">
        <v>390</v>
      </c>
      <c r="J71" s="38" t="s">
        <v>391</v>
      </c>
      <c r="K71" s="28" t="s">
        <v>392</v>
      </c>
    </row>
    <row r="72" s="2" customFormat="1" ht="23.25" customHeight="1" spans="1:11">
      <c r="A72" s="11" t="s">
        <v>55</v>
      </c>
      <c r="B72" s="12">
        <v>713</v>
      </c>
      <c r="C72" s="11">
        <v>68</v>
      </c>
      <c r="D72" s="13" t="s">
        <v>357</v>
      </c>
      <c r="E72" s="34" t="s">
        <v>393</v>
      </c>
      <c r="F72" s="35" t="s">
        <v>394</v>
      </c>
      <c r="G72" s="15">
        <v>2</v>
      </c>
      <c r="H72" s="19">
        <v>2</v>
      </c>
      <c r="I72" s="19" t="s">
        <v>395</v>
      </c>
      <c r="J72" s="38" t="s">
        <v>396</v>
      </c>
      <c r="K72" s="28" t="s">
        <v>397</v>
      </c>
    </row>
    <row r="73" s="2" customFormat="1" ht="23.25" customHeight="1" spans="1:11">
      <c r="A73" s="11" t="s">
        <v>55</v>
      </c>
      <c r="B73" s="12">
        <v>714</v>
      </c>
      <c r="C73" s="11">
        <v>69</v>
      </c>
      <c r="D73" s="13" t="s">
        <v>357</v>
      </c>
      <c r="E73" s="34" t="s">
        <v>398</v>
      </c>
      <c r="F73" s="35" t="s">
        <v>399</v>
      </c>
      <c r="G73" s="15">
        <v>2</v>
      </c>
      <c r="H73" s="19">
        <v>7</v>
      </c>
      <c r="I73" s="19" t="s">
        <v>400</v>
      </c>
      <c r="J73" s="38" t="s">
        <v>401</v>
      </c>
      <c r="K73" s="28" t="s">
        <v>402</v>
      </c>
    </row>
    <row r="74" s="2" customFormat="1" ht="23.25" customHeight="1" spans="1:11">
      <c r="A74" s="11" t="s">
        <v>55</v>
      </c>
      <c r="B74" s="12">
        <v>715</v>
      </c>
      <c r="C74" s="11">
        <v>70</v>
      </c>
      <c r="D74" s="13" t="s">
        <v>357</v>
      </c>
      <c r="E74" s="34" t="s">
        <v>403</v>
      </c>
      <c r="F74" s="36" t="s">
        <v>404</v>
      </c>
      <c r="G74" s="15">
        <v>2</v>
      </c>
      <c r="H74" s="19">
        <v>11</v>
      </c>
      <c r="I74" s="19" t="s">
        <v>405</v>
      </c>
      <c r="J74" s="38" t="s">
        <v>406</v>
      </c>
      <c r="K74" s="28" t="s">
        <v>407</v>
      </c>
    </row>
    <row r="75" s="2" customFormat="1" ht="23.25" customHeight="1" spans="1:11">
      <c r="A75" s="11" t="s">
        <v>55</v>
      </c>
      <c r="B75" s="12">
        <v>716</v>
      </c>
      <c r="C75" s="11">
        <v>71</v>
      </c>
      <c r="D75" s="13" t="s">
        <v>357</v>
      </c>
      <c r="E75" s="34" t="s">
        <v>408</v>
      </c>
      <c r="F75" s="35" t="s">
        <v>409</v>
      </c>
      <c r="G75" s="15">
        <v>2</v>
      </c>
      <c r="H75" s="19">
        <v>7</v>
      </c>
      <c r="I75" s="19" t="s">
        <v>410</v>
      </c>
      <c r="J75" s="38" t="s">
        <v>411</v>
      </c>
      <c r="K75" s="28" t="s">
        <v>412</v>
      </c>
    </row>
    <row r="76" s="2" customFormat="1" ht="23.25" customHeight="1" spans="1:11">
      <c r="A76" s="11" t="s">
        <v>55</v>
      </c>
      <c r="B76" s="12">
        <v>717</v>
      </c>
      <c r="C76" s="11">
        <v>72</v>
      </c>
      <c r="D76" s="13" t="s">
        <v>357</v>
      </c>
      <c r="E76" s="34" t="s">
        <v>413</v>
      </c>
      <c r="F76" s="35" t="s">
        <v>414</v>
      </c>
      <c r="G76" s="15">
        <v>2</v>
      </c>
      <c r="H76" s="19">
        <v>5</v>
      </c>
      <c r="I76" s="19" t="s">
        <v>415</v>
      </c>
      <c r="J76" s="38" t="s">
        <v>416</v>
      </c>
      <c r="K76" s="28" t="s">
        <v>417</v>
      </c>
    </row>
    <row r="77" s="2" customFormat="1" ht="23.25" customHeight="1" spans="1:11">
      <c r="A77" s="11" t="s">
        <v>55</v>
      </c>
      <c r="B77" s="12">
        <v>718</v>
      </c>
      <c r="C77" s="11">
        <v>73</v>
      </c>
      <c r="D77" s="13" t="s">
        <v>357</v>
      </c>
      <c r="E77" s="14" t="s">
        <v>418</v>
      </c>
      <c r="F77" s="35" t="s">
        <v>419</v>
      </c>
      <c r="G77" s="15">
        <v>2</v>
      </c>
      <c r="H77" s="19">
        <v>2</v>
      </c>
      <c r="I77" s="19" t="s">
        <v>420</v>
      </c>
      <c r="J77" s="38" t="s">
        <v>421</v>
      </c>
      <c r="K77" s="28" t="s">
        <v>422</v>
      </c>
    </row>
    <row r="78" s="2" customFormat="1" ht="23.25" customHeight="1" spans="1:11">
      <c r="A78" s="11" t="s">
        <v>55</v>
      </c>
      <c r="B78" s="12">
        <v>719</v>
      </c>
      <c r="C78" s="11">
        <v>74</v>
      </c>
      <c r="D78" s="13" t="s">
        <v>357</v>
      </c>
      <c r="E78" s="34" t="s">
        <v>423</v>
      </c>
      <c r="F78" s="36" t="s">
        <v>424</v>
      </c>
      <c r="G78" s="15">
        <v>2</v>
      </c>
      <c r="H78" s="19">
        <v>2</v>
      </c>
      <c r="I78" s="19" t="s">
        <v>425</v>
      </c>
      <c r="J78" s="38" t="s">
        <v>426</v>
      </c>
      <c r="K78" s="28" t="s">
        <v>427</v>
      </c>
    </row>
    <row r="79" s="2" customFormat="1" ht="23.25" customHeight="1" spans="1:11">
      <c r="A79" s="11" t="s">
        <v>55</v>
      </c>
      <c r="B79" s="12">
        <v>720</v>
      </c>
      <c r="C79" s="11">
        <v>75</v>
      </c>
      <c r="D79" s="13" t="s">
        <v>357</v>
      </c>
      <c r="E79" s="34" t="s">
        <v>428</v>
      </c>
      <c r="F79" s="35" t="s">
        <v>429</v>
      </c>
      <c r="G79" s="15">
        <v>2</v>
      </c>
      <c r="H79" s="19">
        <v>3</v>
      </c>
      <c r="I79" s="19" t="s">
        <v>430</v>
      </c>
      <c r="J79" s="38" t="s">
        <v>431</v>
      </c>
      <c r="K79" s="28" t="s">
        <v>432</v>
      </c>
    </row>
    <row r="80" s="2" customFormat="1" ht="23.25" customHeight="1" spans="1:11">
      <c r="A80" s="11" t="s">
        <v>55</v>
      </c>
      <c r="B80" s="12">
        <v>721</v>
      </c>
      <c r="C80" s="11">
        <v>76</v>
      </c>
      <c r="D80" s="13" t="s">
        <v>357</v>
      </c>
      <c r="E80" s="13" t="s">
        <v>433</v>
      </c>
      <c r="F80" s="35" t="s">
        <v>434</v>
      </c>
      <c r="G80" s="15">
        <v>2</v>
      </c>
      <c r="H80" s="19">
        <v>4</v>
      </c>
      <c r="I80" s="19" t="s">
        <v>435</v>
      </c>
      <c r="J80" s="38" t="s">
        <v>436</v>
      </c>
      <c r="K80" s="28" t="s">
        <v>437</v>
      </c>
    </row>
    <row r="81" s="2" customFormat="1" ht="23.25" customHeight="1" spans="1:11">
      <c r="A81" s="11" t="s">
        <v>55</v>
      </c>
      <c r="B81" s="12">
        <v>722</v>
      </c>
      <c r="C81" s="11">
        <v>77</v>
      </c>
      <c r="D81" s="13" t="s">
        <v>357</v>
      </c>
      <c r="E81" s="13" t="s">
        <v>438</v>
      </c>
      <c r="F81" s="35" t="s">
        <v>439</v>
      </c>
      <c r="G81" s="15">
        <v>2</v>
      </c>
      <c r="H81" s="19">
        <v>3</v>
      </c>
      <c r="I81" s="19" t="s">
        <v>440</v>
      </c>
      <c r="J81" s="38" t="s">
        <v>441</v>
      </c>
      <c r="K81" s="28" t="s">
        <v>442</v>
      </c>
    </row>
    <row r="82" s="2" customFormat="1" ht="23.25" customHeight="1" spans="1:11">
      <c r="A82" s="11" t="s">
        <v>55</v>
      </c>
      <c r="B82" s="12">
        <v>723</v>
      </c>
      <c r="C82" s="11">
        <v>78</v>
      </c>
      <c r="D82" s="13" t="s">
        <v>357</v>
      </c>
      <c r="E82" s="13" t="s">
        <v>443</v>
      </c>
      <c r="F82" s="36" t="s">
        <v>444</v>
      </c>
      <c r="G82" s="15">
        <v>2</v>
      </c>
      <c r="H82" s="19">
        <v>4</v>
      </c>
      <c r="I82" s="19" t="s">
        <v>445</v>
      </c>
      <c r="J82" s="38" t="s">
        <v>446</v>
      </c>
      <c r="K82" s="28" t="s">
        <v>447</v>
      </c>
    </row>
    <row r="83" s="2" customFormat="1" ht="23.25" customHeight="1" spans="1:11">
      <c r="A83" s="11" t="s">
        <v>55</v>
      </c>
      <c r="B83" s="12">
        <v>724</v>
      </c>
      <c r="C83" s="11">
        <v>79</v>
      </c>
      <c r="D83" s="13" t="s">
        <v>357</v>
      </c>
      <c r="E83" s="13" t="s">
        <v>448</v>
      </c>
      <c r="F83" s="35" t="s">
        <v>449</v>
      </c>
      <c r="G83" s="15">
        <v>2</v>
      </c>
      <c r="H83" s="19">
        <v>2</v>
      </c>
      <c r="I83" s="19" t="s">
        <v>450</v>
      </c>
      <c r="J83" s="38" t="s">
        <v>451</v>
      </c>
      <c r="K83" s="28" t="s">
        <v>452</v>
      </c>
    </row>
    <row r="84" s="2" customFormat="1" ht="23.25" customHeight="1" spans="1:11">
      <c r="A84" s="11" t="s">
        <v>55</v>
      </c>
      <c r="B84" s="12">
        <v>725</v>
      </c>
      <c r="C84" s="11">
        <v>80</v>
      </c>
      <c r="D84" s="13" t="s">
        <v>357</v>
      </c>
      <c r="E84" s="13" t="s">
        <v>453</v>
      </c>
      <c r="F84" s="35" t="s">
        <v>454</v>
      </c>
      <c r="G84" s="15">
        <v>2</v>
      </c>
      <c r="H84" s="19">
        <v>2</v>
      </c>
      <c r="I84" s="19" t="s">
        <v>455</v>
      </c>
      <c r="J84" s="38" t="s">
        <v>456</v>
      </c>
      <c r="K84" s="28" t="s">
        <v>457</v>
      </c>
    </row>
    <row r="85" s="2" customFormat="1" ht="23.25" customHeight="1" spans="1:11">
      <c r="A85" s="11" t="s">
        <v>55</v>
      </c>
      <c r="B85" s="12">
        <v>726</v>
      </c>
      <c r="C85" s="11">
        <v>81</v>
      </c>
      <c r="D85" s="13" t="s">
        <v>357</v>
      </c>
      <c r="E85" s="13" t="s">
        <v>458</v>
      </c>
      <c r="F85" s="36" t="s">
        <v>459</v>
      </c>
      <c r="G85" s="15">
        <v>2</v>
      </c>
      <c r="H85" s="19">
        <v>4</v>
      </c>
      <c r="I85" s="19" t="s">
        <v>460</v>
      </c>
      <c r="J85" s="38" t="s">
        <v>461</v>
      </c>
      <c r="K85" s="28" t="s">
        <v>462</v>
      </c>
    </row>
    <row r="86" s="2" customFormat="1" ht="23.25" customHeight="1" spans="1:11">
      <c r="A86" s="11" t="s">
        <v>55</v>
      </c>
      <c r="B86" s="12">
        <v>727</v>
      </c>
      <c r="C86" s="11">
        <v>82</v>
      </c>
      <c r="D86" s="13" t="s">
        <v>357</v>
      </c>
      <c r="E86" s="13" t="s">
        <v>463</v>
      </c>
      <c r="F86" s="35" t="s">
        <v>464</v>
      </c>
      <c r="G86" s="15">
        <v>2</v>
      </c>
      <c r="H86" s="19">
        <v>2</v>
      </c>
      <c r="I86" s="19" t="s">
        <v>465</v>
      </c>
      <c r="J86" s="38" t="s">
        <v>466</v>
      </c>
      <c r="K86" s="28" t="s">
        <v>467</v>
      </c>
    </row>
    <row r="87" s="2" customFormat="1" ht="23.25" customHeight="1" spans="1:11">
      <c r="A87" s="11" t="s">
        <v>55</v>
      </c>
      <c r="B87" s="12">
        <v>728</v>
      </c>
      <c r="C87" s="11">
        <v>83</v>
      </c>
      <c r="D87" s="13" t="s">
        <v>33</v>
      </c>
      <c r="E87" s="13" t="s">
        <v>468</v>
      </c>
      <c r="F87" s="15" t="s">
        <v>469</v>
      </c>
      <c r="G87" s="15">
        <v>2</v>
      </c>
      <c r="H87" s="16">
        <v>2</v>
      </c>
      <c r="I87" s="19" t="s">
        <v>470</v>
      </c>
      <c r="J87" s="40" t="s">
        <v>471</v>
      </c>
      <c r="K87" s="29" t="s">
        <v>472</v>
      </c>
    </row>
    <row r="88" s="2" customFormat="1" ht="23.25" customHeight="1" spans="1:11">
      <c r="A88" s="11" t="s">
        <v>55</v>
      </c>
      <c r="B88" s="12">
        <v>729</v>
      </c>
      <c r="C88" s="11">
        <v>84</v>
      </c>
      <c r="D88" s="13" t="s">
        <v>33</v>
      </c>
      <c r="E88" s="13" t="s">
        <v>473</v>
      </c>
      <c r="F88" s="15" t="s">
        <v>474</v>
      </c>
      <c r="G88" s="15">
        <v>2</v>
      </c>
      <c r="H88" s="16">
        <v>4</v>
      </c>
      <c r="I88" s="19" t="s">
        <v>475</v>
      </c>
      <c r="J88" s="40" t="s">
        <v>476</v>
      </c>
      <c r="K88" s="24" t="s">
        <v>477</v>
      </c>
    </row>
    <row r="89" s="2" customFormat="1" ht="23.25" customHeight="1" spans="1:11">
      <c r="A89" s="11" t="s">
        <v>55</v>
      </c>
      <c r="B89" s="12">
        <v>730</v>
      </c>
      <c r="C89" s="11">
        <v>85</v>
      </c>
      <c r="D89" s="13" t="s">
        <v>33</v>
      </c>
      <c r="E89" s="13" t="s">
        <v>478</v>
      </c>
      <c r="F89" s="15" t="s">
        <v>479</v>
      </c>
      <c r="G89" s="15">
        <v>2</v>
      </c>
      <c r="H89" s="16">
        <v>6</v>
      </c>
      <c r="I89" s="19" t="s">
        <v>480</v>
      </c>
      <c r="J89" s="40" t="s">
        <v>481</v>
      </c>
      <c r="K89" s="24" t="s">
        <v>482</v>
      </c>
    </row>
    <row r="90" s="2" customFormat="1" ht="23.25" customHeight="1" spans="1:11">
      <c r="A90" s="11" t="s">
        <v>55</v>
      </c>
      <c r="B90" s="12">
        <v>731</v>
      </c>
      <c r="C90" s="11">
        <v>86</v>
      </c>
      <c r="D90" s="13" t="s">
        <v>33</v>
      </c>
      <c r="E90" s="13" t="s">
        <v>483</v>
      </c>
      <c r="F90" s="15" t="s">
        <v>484</v>
      </c>
      <c r="G90" s="15">
        <v>2</v>
      </c>
      <c r="H90" s="16">
        <v>2</v>
      </c>
      <c r="I90" s="19" t="s">
        <v>485</v>
      </c>
      <c r="J90" s="40" t="s">
        <v>486</v>
      </c>
      <c r="K90" s="24" t="s">
        <v>487</v>
      </c>
    </row>
    <row r="91" s="2" customFormat="1" ht="23.25" customHeight="1" spans="1:11">
      <c r="A91" s="11" t="s">
        <v>55</v>
      </c>
      <c r="B91" s="12">
        <v>732</v>
      </c>
      <c r="C91" s="11">
        <v>87</v>
      </c>
      <c r="D91" s="13" t="s">
        <v>33</v>
      </c>
      <c r="E91" s="13" t="s">
        <v>488</v>
      </c>
      <c r="F91" s="15" t="s">
        <v>489</v>
      </c>
      <c r="G91" s="15">
        <v>2</v>
      </c>
      <c r="H91" s="16">
        <v>7</v>
      </c>
      <c r="I91" s="19" t="s">
        <v>490</v>
      </c>
      <c r="J91" s="40" t="s">
        <v>491</v>
      </c>
      <c r="K91" s="24" t="s">
        <v>492</v>
      </c>
    </row>
    <row r="92" s="2" customFormat="1" ht="23.25" customHeight="1" spans="1:11">
      <c r="A92" s="11" t="s">
        <v>55</v>
      </c>
      <c r="B92" s="12">
        <v>733</v>
      </c>
      <c r="C92" s="11">
        <v>88</v>
      </c>
      <c r="D92" s="13" t="s">
        <v>33</v>
      </c>
      <c r="E92" s="13" t="s">
        <v>493</v>
      </c>
      <c r="F92" s="14" t="s">
        <v>494</v>
      </c>
      <c r="G92" s="15">
        <v>2</v>
      </c>
      <c r="H92" s="16">
        <v>3</v>
      </c>
      <c r="I92" s="19" t="s">
        <v>495</v>
      </c>
      <c r="J92" s="40" t="s">
        <v>496</v>
      </c>
      <c r="K92" s="24" t="s">
        <v>497</v>
      </c>
    </row>
    <row r="93" s="2" customFormat="1" ht="23.25" customHeight="1" spans="1:11">
      <c r="A93" s="11" t="s">
        <v>55</v>
      </c>
      <c r="B93" s="12">
        <v>734</v>
      </c>
      <c r="C93" s="11">
        <v>89</v>
      </c>
      <c r="D93" s="13" t="s">
        <v>33</v>
      </c>
      <c r="E93" s="13" t="s">
        <v>498</v>
      </c>
      <c r="F93" s="15" t="s">
        <v>499</v>
      </c>
      <c r="G93" s="15">
        <v>2</v>
      </c>
      <c r="H93" s="16">
        <v>3</v>
      </c>
      <c r="I93" s="19" t="s">
        <v>500</v>
      </c>
      <c r="J93" s="40" t="s">
        <v>501</v>
      </c>
      <c r="K93" s="24" t="s">
        <v>502</v>
      </c>
    </row>
    <row r="94" s="2" customFormat="1" ht="23.25" customHeight="1" spans="1:11">
      <c r="A94" s="11" t="s">
        <v>55</v>
      </c>
      <c r="B94" s="12">
        <v>735</v>
      </c>
      <c r="C94" s="11">
        <v>90</v>
      </c>
      <c r="D94" s="13" t="s">
        <v>33</v>
      </c>
      <c r="E94" s="13" t="s">
        <v>503</v>
      </c>
      <c r="F94" s="14" t="s">
        <v>504</v>
      </c>
      <c r="G94" s="15">
        <v>2</v>
      </c>
      <c r="H94" s="16">
        <v>3</v>
      </c>
      <c r="I94" s="19" t="s">
        <v>505</v>
      </c>
      <c r="J94" s="40" t="s">
        <v>506</v>
      </c>
      <c r="K94" s="24" t="s">
        <v>507</v>
      </c>
    </row>
    <row r="95" s="2" customFormat="1" ht="23.25" customHeight="1" spans="1:11">
      <c r="A95" s="11" t="s">
        <v>55</v>
      </c>
      <c r="B95" s="12">
        <v>736</v>
      </c>
      <c r="C95" s="11">
        <v>91</v>
      </c>
      <c r="D95" s="13" t="s">
        <v>33</v>
      </c>
      <c r="E95" s="13" t="s">
        <v>508</v>
      </c>
      <c r="F95" s="14" t="s">
        <v>509</v>
      </c>
      <c r="G95" s="15">
        <v>2</v>
      </c>
      <c r="H95" s="16">
        <v>2</v>
      </c>
      <c r="I95" s="19" t="s">
        <v>510</v>
      </c>
      <c r="J95" s="113" t="s">
        <v>511</v>
      </c>
      <c r="K95" s="24" t="s">
        <v>512</v>
      </c>
    </row>
    <row r="96" s="2" customFormat="1" ht="23.25" customHeight="1" spans="1:11">
      <c r="A96" s="11" t="s">
        <v>55</v>
      </c>
      <c r="B96" s="12">
        <v>737</v>
      </c>
      <c r="C96" s="11">
        <v>92</v>
      </c>
      <c r="D96" s="13" t="s">
        <v>33</v>
      </c>
      <c r="E96" s="13" t="s">
        <v>513</v>
      </c>
      <c r="F96" s="14" t="s">
        <v>514</v>
      </c>
      <c r="G96" s="15">
        <v>2</v>
      </c>
      <c r="H96" s="16">
        <v>2</v>
      </c>
      <c r="I96" s="19" t="s">
        <v>515</v>
      </c>
      <c r="J96" s="40" t="s">
        <v>516</v>
      </c>
      <c r="K96" s="24" t="s">
        <v>517</v>
      </c>
    </row>
    <row r="97" s="2" customFormat="1" ht="23.25" customHeight="1" spans="1:11">
      <c r="A97" s="11" t="s">
        <v>55</v>
      </c>
      <c r="B97" s="12">
        <v>738</v>
      </c>
      <c r="C97" s="11">
        <v>93</v>
      </c>
      <c r="D97" s="13" t="s">
        <v>33</v>
      </c>
      <c r="E97" s="13" t="s">
        <v>518</v>
      </c>
      <c r="F97" s="14" t="s">
        <v>519</v>
      </c>
      <c r="G97" s="15">
        <v>2</v>
      </c>
      <c r="H97" s="16">
        <v>2</v>
      </c>
      <c r="I97" s="19" t="s">
        <v>520</v>
      </c>
      <c r="J97" s="40" t="s">
        <v>521</v>
      </c>
      <c r="K97" s="24" t="s">
        <v>522</v>
      </c>
    </row>
    <row r="98" s="2" customFormat="1" ht="23.25" customHeight="1" spans="1:11">
      <c r="A98" s="11" t="s">
        <v>55</v>
      </c>
      <c r="B98" s="12">
        <v>739</v>
      </c>
      <c r="C98" s="11">
        <v>94</v>
      </c>
      <c r="D98" s="13" t="s">
        <v>33</v>
      </c>
      <c r="E98" s="13" t="s">
        <v>523</v>
      </c>
      <c r="F98" s="14" t="s">
        <v>524</v>
      </c>
      <c r="G98" s="15">
        <v>2</v>
      </c>
      <c r="H98" s="16">
        <v>3</v>
      </c>
      <c r="I98" s="19" t="s">
        <v>525</v>
      </c>
      <c r="J98" s="40" t="s">
        <v>526</v>
      </c>
      <c r="K98" s="24" t="s">
        <v>527</v>
      </c>
    </row>
    <row r="99" s="2" customFormat="1" ht="23.25" customHeight="1" spans="1:11">
      <c r="A99" s="11" t="s">
        <v>55</v>
      </c>
      <c r="B99" s="12">
        <v>740</v>
      </c>
      <c r="C99" s="11">
        <v>95</v>
      </c>
      <c r="D99" s="13" t="s">
        <v>33</v>
      </c>
      <c r="E99" s="13" t="s">
        <v>528</v>
      </c>
      <c r="F99" s="14" t="s">
        <v>529</v>
      </c>
      <c r="G99" s="15">
        <v>2</v>
      </c>
      <c r="H99" s="16">
        <v>2</v>
      </c>
      <c r="I99" s="19" t="s">
        <v>530</v>
      </c>
      <c r="J99" s="40" t="s">
        <v>531</v>
      </c>
      <c r="K99" s="24" t="s">
        <v>532</v>
      </c>
    </row>
    <row r="100" s="2" customFormat="1" ht="23.25" customHeight="1" spans="1:11">
      <c r="A100" s="11" t="s">
        <v>55</v>
      </c>
      <c r="B100" s="12">
        <v>741</v>
      </c>
      <c r="C100" s="11">
        <v>96</v>
      </c>
      <c r="D100" s="13" t="s">
        <v>33</v>
      </c>
      <c r="E100" s="13" t="s">
        <v>533</v>
      </c>
      <c r="F100" s="14" t="s">
        <v>534</v>
      </c>
      <c r="G100" s="15">
        <v>2</v>
      </c>
      <c r="H100" s="16">
        <v>2</v>
      </c>
      <c r="I100" s="19" t="s">
        <v>535</v>
      </c>
      <c r="J100" s="40" t="s">
        <v>536</v>
      </c>
      <c r="K100" s="24" t="s">
        <v>537</v>
      </c>
    </row>
    <row r="101" s="2" customFormat="1" ht="23.25" customHeight="1" spans="1:11">
      <c r="A101" s="11" t="s">
        <v>55</v>
      </c>
      <c r="B101" s="12">
        <v>742</v>
      </c>
      <c r="C101" s="11">
        <v>97</v>
      </c>
      <c r="D101" s="13" t="s">
        <v>33</v>
      </c>
      <c r="E101" s="13" t="s">
        <v>538</v>
      </c>
      <c r="F101" s="14" t="s">
        <v>539</v>
      </c>
      <c r="G101" s="15">
        <v>2</v>
      </c>
      <c r="H101" s="16">
        <v>2</v>
      </c>
      <c r="I101" s="19" t="s">
        <v>540</v>
      </c>
      <c r="J101" s="113" t="s">
        <v>541</v>
      </c>
      <c r="K101" s="24" t="s">
        <v>542</v>
      </c>
    </row>
    <row r="102" s="2" customFormat="1" ht="23.25" customHeight="1" spans="1:11">
      <c r="A102" s="11" t="s">
        <v>55</v>
      </c>
      <c r="B102" s="12">
        <v>743</v>
      </c>
      <c r="C102" s="11">
        <v>98</v>
      </c>
      <c r="D102" s="13" t="s">
        <v>33</v>
      </c>
      <c r="E102" s="13" t="s">
        <v>543</v>
      </c>
      <c r="F102" s="14" t="s">
        <v>544</v>
      </c>
      <c r="G102" s="15">
        <v>2</v>
      </c>
      <c r="H102" s="16">
        <v>5</v>
      </c>
      <c r="I102" s="19" t="s">
        <v>545</v>
      </c>
      <c r="J102" s="40" t="s">
        <v>546</v>
      </c>
      <c r="K102" s="24" t="s">
        <v>547</v>
      </c>
    </row>
    <row r="103" s="2" customFormat="1" ht="23.25" customHeight="1" spans="1:11">
      <c r="A103" s="11" t="s">
        <v>55</v>
      </c>
      <c r="B103" s="12">
        <v>744</v>
      </c>
      <c r="C103" s="11">
        <v>99</v>
      </c>
      <c r="D103" s="13" t="s">
        <v>33</v>
      </c>
      <c r="E103" s="13" t="s">
        <v>548</v>
      </c>
      <c r="F103" s="14" t="s">
        <v>549</v>
      </c>
      <c r="G103" s="15">
        <v>2</v>
      </c>
      <c r="H103" s="16">
        <v>2</v>
      </c>
      <c r="I103" s="19" t="s">
        <v>550</v>
      </c>
      <c r="J103" s="40" t="s">
        <v>551</v>
      </c>
      <c r="K103" s="24" t="s">
        <v>552</v>
      </c>
    </row>
    <row r="104" s="2" customFormat="1" ht="23.25" customHeight="1" spans="1:11">
      <c r="A104" s="11" t="s">
        <v>55</v>
      </c>
      <c r="B104" s="12">
        <v>745</v>
      </c>
      <c r="C104" s="11">
        <v>100</v>
      </c>
      <c r="D104" s="13" t="s">
        <v>33</v>
      </c>
      <c r="E104" s="13" t="s">
        <v>553</v>
      </c>
      <c r="F104" s="14" t="s">
        <v>554</v>
      </c>
      <c r="G104" s="15">
        <v>2</v>
      </c>
      <c r="H104" s="16">
        <v>2</v>
      </c>
      <c r="I104" s="19" t="s">
        <v>555</v>
      </c>
      <c r="J104" s="40" t="s">
        <v>556</v>
      </c>
      <c r="K104" s="24" t="s">
        <v>557</v>
      </c>
    </row>
    <row r="105" s="2" customFormat="1" ht="23.25" customHeight="1" spans="1:11">
      <c r="A105" s="11" t="s">
        <v>55</v>
      </c>
      <c r="B105" s="12">
        <v>746</v>
      </c>
      <c r="C105" s="11">
        <v>101</v>
      </c>
      <c r="D105" s="13" t="s">
        <v>33</v>
      </c>
      <c r="E105" s="13" t="s">
        <v>558</v>
      </c>
      <c r="F105" s="14" t="s">
        <v>559</v>
      </c>
      <c r="G105" s="15">
        <v>2</v>
      </c>
      <c r="H105" s="16">
        <v>2</v>
      </c>
      <c r="I105" s="19" t="s">
        <v>560</v>
      </c>
      <c r="J105" s="40" t="s">
        <v>561</v>
      </c>
      <c r="K105" s="24" t="s">
        <v>562</v>
      </c>
    </row>
    <row r="106" s="2" customFormat="1" ht="23.25" customHeight="1" spans="1:11">
      <c r="A106" s="11" t="s">
        <v>55</v>
      </c>
      <c r="B106" s="12">
        <v>747</v>
      </c>
      <c r="C106" s="11">
        <v>102</v>
      </c>
      <c r="D106" s="13" t="s">
        <v>33</v>
      </c>
      <c r="E106" s="13" t="s">
        <v>563</v>
      </c>
      <c r="F106" s="14" t="s">
        <v>564</v>
      </c>
      <c r="G106" s="15">
        <v>2</v>
      </c>
      <c r="H106" s="16">
        <v>2</v>
      </c>
      <c r="I106" s="19" t="s">
        <v>565</v>
      </c>
      <c r="J106" s="41" t="s">
        <v>566</v>
      </c>
      <c r="K106" s="24" t="s">
        <v>567</v>
      </c>
    </row>
    <row r="107" s="2" customFormat="1" ht="23.25" customHeight="1" spans="1:11">
      <c r="A107" s="11" t="s">
        <v>55</v>
      </c>
      <c r="B107" s="12">
        <v>748</v>
      </c>
      <c r="C107" s="11">
        <v>103</v>
      </c>
      <c r="D107" s="13" t="s">
        <v>30</v>
      </c>
      <c r="E107" s="13" t="s">
        <v>568</v>
      </c>
      <c r="F107" s="14" t="s">
        <v>569</v>
      </c>
      <c r="G107" s="15">
        <v>2</v>
      </c>
      <c r="H107" s="37">
        <v>2</v>
      </c>
      <c r="I107" s="37" t="s">
        <v>570</v>
      </c>
      <c r="J107" s="42" t="s">
        <v>571</v>
      </c>
      <c r="K107" s="28" t="s">
        <v>572</v>
      </c>
    </row>
    <row r="108" s="2" customFormat="1" ht="23.25" customHeight="1" spans="1:11">
      <c r="A108" s="11" t="s">
        <v>55</v>
      </c>
      <c r="B108" s="12">
        <v>749</v>
      </c>
      <c r="C108" s="11">
        <v>104</v>
      </c>
      <c r="D108" s="13" t="s">
        <v>30</v>
      </c>
      <c r="E108" s="13" t="s">
        <v>573</v>
      </c>
      <c r="F108" s="14" t="s">
        <v>574</v>
      </c>
      <c r="G108" s="15">
        <v>2</v>
      </c>
      <c r="H108" s="37">
        <v>2</v>
      </c>
      <c r="I108" s="43" t="s">
        <v>575</v>
      </c>
      <c r="J108" s="44" t="s">
        <v>576</v>
      </c>
      <c r="K108" s="28" t="s">
        <v>577</v>
      </c>
    </row>
    <row r="109" s="2" customFormat="1" ht="23.25" customHeight="1" spans="1:11">
      <c r="A109" s="11" t="s">
        <v>55</v>
      </c>
      <c r="B109" s="12">
        <v>750</v>
      </c>
      <c r="C109" s="11">
        <v>105</v>
      </c>
      <c r="D109" s="13" t="s">
        <v>30</v>
      </c>
      <c r="E109" s="13" t="s">
        <v>578</v>
      </c>
      <c r="F109" s="15" t="s">
        <v>579</v>
      </c>
      <c r="G109" s="15">
        <v>2</v>
      </c>
      <c r="H109" s="37">
        <v>2</v>
      </c>
      <c r="I109" s="45" t="s">
        <v>580</v>
      </c>
      <c r="J109" s="44" t="s">
        <v>581</v>
      </c>
      <c r="K109" s="28" t="s">
        <v>582</v>
      </c>
    </row>
    <row r="110" s="2" customFormat="1" ht="23.25" customHeight="1" spans="1:11">
      <c r="A110" s="11" t="s">
        <v>55</v>
      </c>
      <c r="B110" s="12">
        <v>751</v>
      </c>
      <c r="C110" s="11">
        <v>106</v>
      </c>
      <c r="D110" s="13" t="s">
        <v>39</v>
      </c>
      <c r="E110" s="13" t="s">
        <v>583</v>
      </c>
      <c r="F110" s="15" t="s">
        <v>584</v>
      </c>
      <c r="G110" s="15">
        <v>2</v>
      </c>
      <c r="H110" s="16">
        <v>3</v>
      </c>
      <c r="I110" s="16" t="s">
        <v>585</v>
      </c>
      <c r="J110" s="24" t="s">
        <v>586</v>
      </c>
      <c r="K110" s="24" t="s">
        <v>587</v>
      </c>
    </row>
    <row r="111" s="2" customFormat="1" ht="23.25" customHeight="1" spans="1:11">
      <c r="A111" s="11" t="s">
        <v>55</v>
      </c>
      <c r="B111" s="12">
        <v>752</v>
      </c>
      <c r="C111" s="11">
        <v>107</v>
      </c>
      <c r="D111" s="13" t="s">
        <v>39</v>
      </c>
      <c r="E111" s="13" t="s">
        <v>588</v>
      </c>
      <c r="F111" s="15" t="s">
        <v>589</v>
      </c>
      <c r="G111" s="15">
        <v>2</v>
      </c>
      <c r="H111" s="16">
        <v>5</v>
      </c>
      <c r="I111" s="16" t="s">
        <v>590</v>
      </c>
      <c r="J111" s="24" t="s">
        <v>591</v>
      </c>
      <c r="K111" s="24" t="s">
        <v>592</v>
      </c>
    </row>
    <row r="112" s="2" customFormat="1" ht="23.25" customHeight="1" spans="1:11">
      <c r="A112" s="11" t="s">
        <v>55</v>
      </c>
      <c r="B112" s="12">
        <v>753</v>
      </c>
      <c r="C112" s="11">
        <v>108</v>
      </c>
      <c r="D112" s="13" t="s">
        <v>39</v>
      </c>
      <c r="E112" s="13" t="s">
        <v>593</v>
      </c>
      <c r="F112" s="15" t="s">
        <v>594</v>
      </c>
      <c r="G112" s="15">
        <v>2</v>
      </c>
      <c r="H112" s="16">
        <v>3</v>
      </c>
      <c r="I112" s="16" t="s">
        <v>595</v>
      </c>
      <c r="J112" s="24" t="s">
        <v>596</v>
      </c>
      <c r="K112" s="24" t="s">
        <v>597</v>
      </c>
    </row>
    <row r="113" s="2" customFormat="1" ht="23.25" customHeight="1" spans="1:11">
      <c r="A113" s="11" t="s">
        <v>55</v>
      </c>
      <c r="B113" s="12">
        <v>754</v>
      </c>
      <c r="C113" s="11">
        <v>109</v>
      </c>
      <c r="D113" s="13" t="s">
        <v>39</v>
      </c>
      <c r="E113" s="13" t="s">
        <v>598</v>
      </c>
      <c r="F113" s="15" t="s">
        <v>599</v>
      </c>
      <c r="G113" s="15">
        <v>2</v>
      </c>
      <c r="H113" s="16">
        <v>3</v>
      </c>
      <c r="I113" s="16" t="s">
        <v>600</v>
      </c>
      <c r="J113" s="24" t="s">
        <v>601</v>
      </c>
      <c r="K113" s="24" t="s">
        <v>602</v>
      </c>
    </row>
    <row r="114" s="2" customFormat="1" ht="23.25" customHeight="1" spans="1:11">
      <c r="A114" s="11" t="s">
        <v>55</v>
      </c>
      <c r="B114" s="12">
        <v>755</v>
      </c>
      <c r="C114" s="11">
        <v>110</v>
      </c>
      <c r="D114" s="13" t="s">
        <v>39</v>
      </c>
      <c r="E114" s="13" t="s">
        <v>603</v>
      </c>
      <c r="F114" s="15" t="s">
        <v>604</v>
      </c>
      <c r="G114" s="15">
        <v>2</v>
      </c>
      <c r="H114" s="16">
        <v>4</v>
      </c>
      <c r="I114" s="16" t="s">
        <v>605</v>
      </c>
      <c r="J114" s="24" t="s">
        <v>606</v>
      </c>
      <c r="K114" s="24" t="s">
        <v>607</v>
      </c>
    </row>
    <row r="115" s="2" customFormat="1" ht="23.25" customHeight="1" spans="1:11">
      <c r="A115" s="11" t="s">
        <v>55</v>
      </c>
      <c r="B115" s="12">
        <v>756</v>
      </c>
      <c r="C115" s="11">
        <v>111</v>
      </c>
      <c r="D115" s="13" t="s">
        <v>39</v>
      </c>
      <c r="E115" s="13" t="s">
        <v>608</v>
      </c>
      <c r="F115" s="15" t="s">
        <v>609</v>
      </c>
      <c r="G115" s="15">
        <v>2</v>
      </c>
      <c r="H115" s="16">
        <v>8</v>
      </c>
      <c r="I115" s="16" t="s">
        <v>610</v>
      </c>
      <c r="J115" s="24" t="s">
        <v>611</v>
      </c>
      <c r="K115" s="24" t="s">
        <v>612</v>
      </c>
    </row>
    <row r="116" s="2" customFormat="1" ht="23.25" customHeight="1" spans="1:11">
      <c r="A116" s="11" t="s">
        <v>55</v>
      </c>
      <c r="B116" s="12">
        <v>757</v>
      </c>
      <c r="C116" s="11">
        <v>112</v>
      </c>
      <c r="D116" s="13" t="s">
        <v>39</v>
      </c>
      <c r="E116" s="13" t="s">
        <v>613</v>
      </c>
      <c r="F116" s="14" t="s">
        <v>614</v>
      </c>
      <c r="G116" s="15">
        <v>2</v>
      </c>
      <c r="H116" s="16">
        <v>2</v>
      </c>
      <c r="I116" s="16" t="s">
        <v>615</v>
      </c>
      <c r="J116" s="24" t="s">
        <v>616</v>
      </c>
      <c r="K116" s="24" t="s">
        <v>617</v>
      </c>
    </row>
    <row r="117" s="2" customFormat="1" ht="23.25" customHeight="1" spans="1:11">
      <c r="A117" s="11" t="s">
        <v>55</v>
      </c>
      <c r="B117" s="12">
        <v>758</v>
      </c>
      <c r="C117" s="11">
        <v>113</v>
      </c>
      <c r="D117" s="13" t="s">
        <v>39</v>
      </c>
      <c r="E117" s="13" t="s">
        <v>618</v>
      </c>
      <c r="F117" s="14" t="s">
        <v>619</v>
      </c>
      <c r="G117" s="15">
        <v>2</v>
      </c>
      <c r="H117" s="16">
        <v>2</v>
      </c>
      <c r="I117" s="16" t="s">
        <v>620</v>
      </c>
      <c r="J117" s="24" t="s">
        <v>621</v>
      </c>
      <c r="K117" s="24" t="s">
        <v>622</v>
      </c>
    </row>
    <row r="118" s="2" customFormat="1" ht="23.25" customHeight="1" spans="1:11">
      <c r="A118" s="11" t="s">
        <v>55</v>
      </c>
      <c r="B118" s="12">
        <v>759</v>
      </c>
      <c r="C118" s="11">
        <v>114</v>
      </c>
      <c r="D118" s="13" t="s">
        <v>39</v>
      </c>
      <c r="E118" s="13" t="s">
        <v>623</v>
      </c>
      <c r="F118" s="14" t="s">
        <v>624</v>
      </c>
      <c r="G118" s="15">
        <v>2</v>
      </c>
      <c r="H118" s="16">
        <v>2</v>
      </c>
      <c r="I118" s="16" t="s">
        <v>625</v>
      </c>
      <c r="J118" s="24" t="s">
        <v>626</v>
      </c>
      <c r="K118" s="24" t="s">
        <v>627</v>
      </c>
    </row>
    <row r="119" s="2" customFormat="1" ht="23.25" customHeight="1" spans="1:11">
      <c r="A119" s="11" t="s">
        <v>55</v>
      </c>
      <c r="B119" s="12">
        <v>760</v>
      </c>
      <c r="C119" s="11">
        <v>115</v>
      </c>
      <c r="D119" s="13" t="s">
        <v>39</v>
      </c>
      <c r="E119" s="13" t="s">
        <v>628</v>
      </c>
      <c r="F119" s="14" t="s">
        <v>629</v>
      </c>
      <c r="G119" s="15">
        <v>2</v>
      </c>
      <c r="H119" s="16">
        <v>2</v>
      </c>
      <c r="I119" s="16" t="s">
        <v>630</v>
      </c>
      <c r="J119" s="24" t="s">
        <v>631</v>
      </c>
      <c r="K119" s="24" t="s">
        <v>632</v>
      </c>
    </row>
    <row r="120" s="2" customFormat="1" ht="23.25" customHeight="1" spans="1:11">
      <c r="A120" s="11" t="s">
        <v>55</v>
      </c>
      <c r="B120" s="12">
        <v>761</v>
      </c>
      <c r="C120" s="11">
        <v>116</v>
      </c>
      <c r="D120" s="13" t="s">
        <v>39</v>
      </c>
      <c r="E120" s="13" t="s">
        <v>633</v>
      </c>
      <c r="F120" s="14" t="s">
        <v>634</v>
      </c>
      <c r="G120" s="15">
        <v>2</v>
      </c>
      <c r="H120" s="16">
        <v>3</v>
      </c>
      <c r="I120" s="16" t="s">
        <v>635</v>
      </c>
      <c r="J120" s="24" t="s">
        <v>636</v>
      </c>
      <c r="K120" s="24" t="s">
        <v>637</v>
      </c>
    </row>
    <row r="121" s="2" customFormat="1" ht="23.25" customHeight="1" spans="1:11">
      <c r="A121" s="11" t="s">
        <v>55</v>
      </c>
      <c r="B121" s="12">
        <v>762</v>
      </c>
      <c r="C121" s="11">
        <v>117</v>
      </c>
      <c r="D121" s="13" t="s">
        <v>39</v>
      </c>
      <c r="E121" s="13" t="s">
        <v>638</v>
      </c>
      <c r="F121" s="14" t="s">
        <v>639</v>
      </c>
      <c r="G121" s="15">
        <v>2</v>
      </c>
      <c r="H121" s="16">
        <v>2</v>
      </c>
      <c r="I121" s="16" t="s">
        <v>640</v>
      </c>
      <c r="J121" s="24" t="s">
        <v>641</v>
      </c>
      <c r="K121" s="24" t="s">
        <v>642</v>
      </c>
    </row>
    <row r="122" s="2" customFormat="1" ht="23.25" customHeight="1" spans="1:11">
      <c r="A122" s="11" t="s">
        <v>55</v>
      </c>
      <c r="B122" s="12">
        <v>763</v>
      </c>
      <c r="C122" s="11">
        <v>118</v>
      </c>
      <c r="D122" s="13" t="s">
        <v>39</v>
      </c>
      <c r="E122" s="13" t="s">
        <v>643</v>
      </c>
      <c r="F122" s="14" t="s">
        <v>644</v>
      </c>
      <c r="G122" s="15">
        <v>2</v>
      </c>
      <c r="H122" s="16">
        <v>2</v>
      </c>
      <c r="I122" s="16" t="s">
        <v>645</v>
      </c>
      <c r="J122" s="24" t="s">
        <v>646</v>
      </c>
      <c r="K122" s="24" t="s">
        <v>647</v>
      </c>
    </row>
    <row r="123" s="2" customFormat="1" ht="23.25" customHeight="1" spans="1:11">
      <c r="A123" s="11" t="s">
        <v>55</v>
      </c>
      <c r="B123" s="12">
        <v>764</v>
      </c>
      <c r="C123" s="11">
        <v>119</v>
      </c>
      <c r="D123" s="13" t="s">
        <v>39</v>
      </c>
      <c r="E123" s="13" t="s">
        <v>648</v>
      </c>
      <c r="F123" s="14" t="s">
        <v>649</v>
      </c>
      <c r="G123" s="15">
        <v>2</v>
      </c>
      <c r="H123" s="16">
        <v>3</v>
      </c>
      <c r="I123" s="16" t="s">
        <v>650</v>
      </c>
      <c r="J123" s="24" t="s">
        <v>651</v>
      </c>
      <c r="K123" s="24" t="s">
        <v>652</v>
      </c>
    </row>
    <row r="124" s="2" customFormat="1" ht="23.25" customHeight="1" spans="1:11">
      <c r="A124" s="11" t="s">
        <v>55</v>
      </c>
      <c r="B124" s="12">
        <v>765</v>
      </c>
      <c r="C124" s="11">
        <v>120</v>
      </c>
      <c r="D124" s="13" t="s">
        <v>39</v>
      </c>
      <c r="E124" s="13" t="s">
        <v>653</v>
      </c>
      <c r="F124" s="14" t="s">
        <v>654</v>
      </c>
      <c r="G124" s="15">
        <v>2</v>
      </c>
      <c r="H124" s="16">
        <v>4</v>
      </c>
      <c r="I124" s="16" t="s">
        <v>655</v>
      </c>
      <c r="J124" s="24" t="s">
        <v>656</v>
      </c>
      <c r="K124" s="24" t="s">
        <v>657</v>
      </c>
    </row>
    <row r="125" s="2" customFormat="1" ht="23.25" customHeight="1" spans="1:11">
      <c r="A125" s="11" t="s">
        <v>55</v>
      </c>
      <c r="B125" s="12">
        <v>766</v>
      </c>
      <c r="C125" s="11">
        <v>121</v>
      </c>
      <c r="D125" s="13" t="s">
        <v>39</v>
      </c>
      <c r="E125" s="13" t="s">
        <v>658</v>
      </c>
      <c r="F125" s="14" t="s">
        <v>659</v>
      </c>
      <c r="G125" s="15">
        <v>2</v>
      </c>
      <c r="H125" s="16">
        <v>2</v>
      </c>
      <c r="I125" s="16" t="s">
        <v>660</v>
      </c>
      <c r="J125" s="24" t="s">
        <v>661</v>
      </c>
      <c r="K125" s="24" t="s">
        <v>662</v>
      </c>
    </row>
    <row r="126" s="2" customFormat="1" ht="23.25" customHeight="1" spans="1:11">
      <c r="A126" s="11" t="s">
        <v>55</v>
      </c>
      <c r="B126" s="12">
        <v>767</v>
      </c>
      <c r="C126" s="11">
        <v>122</v>
      </c>
      <c r="D126" s="13" t="s">
        <v>39</v>
      </c>
      <c r="E126" s="13" t="s">
        <v>663</v>
      </c>
      <c r="F126" s="14" t="s">
        <v>664</v>
      </c>
      <c r="G126" s="15">
        <v>2</v>
      </c>
      <c r="H126" s="16">
        <v>2</v>
      </c>
      <c r="I126" s="16" t="s">
        <v>665</v>
      </c>
      <c r="J126" s="24" t="s">
        <v>666</v>
      </c>
      <c r="K126" s="24" t="s">
        <v>667</v>
      </c>
    </row>
    <row r="127" s="2" customFormat="1" ht="23.25" customHeight="1" spans="1:11">
      <c r="A127" s="11" t="s">
        <v>55</v>
      </c>
      <c r="B127" s="12">
        <v>768</v>
      </c>
      <c r="C127" s="11">
        <v>123</v>
      </c>
      <c r="D127" s="13" t="s">
        <v>36</v>
      </c>
      <c r="E127" s="13" t="s">
        <v>668</v>
      </c>
      <c r="F127" s="15" t="s">
        <v>669</v>
      </c>
      <c r="G127" s="15">
        <v>2</v>
      </c>
      <c r="H127" s="16">
        <v>9</v>
      </c>
      <c r="I127" s="46" t="s">
        <v>670</v>
      </c>
      <c r="J127" s="47" t="s">
        <v>671</v>
      </c>
      <c r="K127" s="28" t="s">
        <v>672</v>
      </c>
    </row>
    <row r="128" s="2" customFormat="1" ht="23.25" customHeight="1" spans="1:11">
      <c r="A128" s="11" t="s">
        <v>55</v>
      </c>
      <c r="B128" s="12">
        <v>769</v>
      </c>
      <c r="C128" s="11">
        <v>124</v>
      </c>
      <c r="D128" s="13" t="s">
        <v>36</v>
      </c>
      <c r="E128" s="13" t="s">
        <v>673</v>
      </c>
      <c r="F128" s="15" t="s">
        <v>674</v>
      </c>
      <c r="G128" s="15">
        <v>2</v>
      </c>
      <c r="H128" s="16">
        <v>6</v>
      </c>
      <c r="I128" s="46" t="s">
        <v>675</v>
      </c>
      <c r="J128" s="47" t="s">
        <v>676</v>
      </c>
      <c r="K128" s="28" t="s">
        <v>677</v>
      </c>
    </row>
    <row r="129" s="2" customFormat="1" ht="23.25" customHeight="1" spans="1:11">
      <c r="A129" s="11" t="s">
        <v>55</v>
      </c>
      <c r="B129" s="12">
        <v>770</v>
      </c>
      <c r="C129" s="11">
        <v>125</v>
      </c>
      <c r="D129" s="13" t="s">
        <v>36</v>
      </c>
      <c r="E129" s="13" t="s">
        <v>678</v>
      </c>
      <c r="F129" s="15" t="s">
        <v>679</v>
      </c>
      <c r="G129" s="15">
        <v>2</v>
      </c>
      <c r="H129" s="16">
        <v>10</v>
      </c>
      <c r="I129" s="46" t="s">
        <v>680</v>
      </c>
      <c r="J129" s="47" t="s">
        <v>681</v>
      </c>
      <c r="K129" s="28" t="s">
        <v>682</v>
      </c>
    </row>
    <row r="130" s="2" customFormat="1" ht="23.25" customHeight="1" spans="1:11">
      <c r="A130" s="11" t="s">
        <v>55</v>
      </c>
      <c r="B130" s="12">
        <v>771</v>
      </c>
      <c r="C130" s="11">
        <v>126</v>
      </c>
      <c r="D130" s="13" t="s">
        <v>36</v>
      </c>
      <c r="E130" s="13" t="s">
        <v>683</v>
      </c>
      <c r="F130" s="15" t="s">
        <v>684</v>
      </c>
      <c r="G130" s="15">
        <v>2</v>
      </c>
      <c r="H130" s="16">
        <v>8</v>
      </c>
      <c r="I130" s="46" t="s">
        <v>685</v>
      </c>
      <c r="J130" s="47" t="s">
        <v>686</v>
      </c>
      <c r="K130" s="28" t="s">
        <v>687</v>
      </c>
    </row>
    <row r="131" s="2" customFormat="1" ht="23.25" customHeight="1" spans="1:11">
      <c r="A131" s="11" t="s">
        <v>55</v>
      </c>
      <c r="B131" s="12">
        <v>772</v>
      </c>
      <c r="C131" s="11">
        <v>127</v>
      </c>
      <c r="D131" s="13" t="s">
        <v>36</v>
      </c>
      <c r="E131" s="13" t="s">
        <v>688</v>
      </c>
      <c r="F131" s="15" t="s">
        <v>689</v>
      </c>
      <c r="G131" s="15">
        <v>2</v>
      </c>
      <c r="H131" s="16">
        <v>2</v>
      </c>
      <c r="I131" s="46" t="s">
        <v>690</v>
      </c>
      <c r="J131" s="47" t="s">
        <v>691</v>
      </c>
      <c r="K131" s="28" t="s">
        <v>692</v>
      </c>
    </row>
    <row r="132" s="2" customFormat="1" ht="23.25" customHeight="1" spans="1:11">
      <c r="A132" s="11" t="s">
        <v>55</v>
      </c>
      <c r="B132" s="12">
        <v>773</v>
      </c>
      <c r="C132" s="11">
        <v>128</v>
      </c>
      <c r="D132" s="13" t="s">
        <v>36</v>
      </c>
      <c r="E132" s="13" t="s">
        <v>693</v>
      </c>
      <c r="F132" s="15" t="s">
        <v>694</v>
      </c>
      <c r="G132" s="15">
        <v>2</v>
      </c>
      <c r="H132" s="16">
        <v>7</v>
      </c>
      <c r="I132" s="46" t="s">
        <v>695</v>
      </c>
      <c r="J132" s="47" t="s">
        <v>696</v>
      </c>
      <c r="K132" s="28" t="s">
        <v>697</v>
      </c>
    </row>
    <row r="133" s="2" customFormat="1" ht="23.25" customHeight="1" spans="1:11">
      <c r="A133" s="11" t="s">
        <v>55</v>
      </c>
      <c r="B133" s="12">
        <v>774</v>
      </c>
      <c r="C133" s="11">
        <v>129</v>
      </c>
      <c r="D133" s="13" t="s">
        <v>36</v>
      </c>
      <c r="E133" s="13" t="s">
        <v>698</v>
      </c>
      <c r="F133" s="14" t="s">
        <v>699</v>
      </c>
      <c r="G133" s="15">
        <v>2</v>
      </c>
      <c r="H133" s="16">
        <v>7</v>
      </c>
      <c r="I133" s="46" t="s">
        <v>700</v>
      </c>
      <c r="J133" s="47" t="s">
        <v>701</v>
      </c>
      <c r="K133" s="28" t="s">
        <v>702</v>
      </c>
    </row>
    <row r="134" s="2" customFormat="1" ht="23.25" customHeight="1" spans="1:11">
      <c r="A134" s="11" t="s">
        <v>55</v>
      </c>
      <c r="B134" s="12">
        <v>775</v>
      </c>
      <c r="C134" s="11">
        <v>130</v>
      </c>
      <c r="D134" s="13" t="s">
        <v>36</v>
      </c>
      <c r="E134" s="13" t="s">
        <v>703</v>
      </c>
      <c r="F134" s="14" t="s">
        <v>704</v>
      </c>
      <c r="G134" s="15">
        <v>2</v>
      </c>
      <c r="H134" s="16">
        <v>2</v>
      </c>
      <c r="I134" s="46" t="s">
        <v>705</v>
      </c>
      <c r="J134" s="47" t="s">
        <v>706</v>
      </c>
      <c r="K134" s="28" t="s">
        <v>707</v>
      </c>
    </row>
    <row r="135" s="2" customFormat="1" ht="23.25" customHeight="1" spans="1:11">
      <c r="A135" s="11" t="s">
        <v>55</v>
      </c>
      <c r="B135" s="12">
        <v>776</v>
      </c>
      <c r="C135" s="11">
        <v>131</v>
      </c>
      <c r="D135" s="13" t="s">
        <v>36</v>
      </c>
      <c r="E135" s="13" t="s">
        <v>708</v>
      </c>
      <c r="F135" s="14" t="s">
        <v>709</v>
      </c>
      <c r="G135" s="15">
        <v>2</v>
      </c>
      <c r="H135" s="16">
        <v>5</v>
      </c>
      <c r="I135" s="46" t="s">
        <v>710</v>
      </c>
      <c r="J135" s="47" t="s">
        <v>711</v>
      </c>
      <c r="K135" s="28" t="s">
        <v>712</v>
      </c>
    </row>
    <row r="136" s="2" customFormat="1" ht="23.25" customHeight="1" spans="1:11">
      <c r="A136" s="11" t="s">
        <v>55</v>
      </c>
      <c r="B136" s="12">
        <v>777</v>
      </c>
      <c r="C136" s="11">
        <v>132</v>
      </c>
      <c r="D136" s="13" t="s">
        <v>36</v>
      </c>
      <c r="E136" s="13" t="s">
        <v>713</v>
      </c>
      <c r="F136" s="14" t="s">
        <v>714</v>
      </c>
      <c r="G136" s="15">
        <v>2</v>
      </c>
      <c r="H136" s="16">
        <v>5</v>
      </c>
      <c r="I136" s="46" t="s">
        <v>715</v>
      </c>
      <c r="J136" s="47" t="s">
        <v>716</v>
      </c>
      <c r="K136" s="28" t="s">
        <v>717</v>
      </c>
    </row>
    <row r="137" s="2" customFormat="1" ht="23.25" customHeight="1" spans="1:11">
      <c r="A137" s="11" t="s">
        <v>55</v>
      </c>
      <c r="B137" s="12">
        <v>778</v>
      </c>
      <c r="C137" s="11">
        <v>133</v>
      </c>
      <c r="D137" s="13" t="s">
        <v>36</v>
      </c>
      <c r="E137" s="13" t="s">
        <v>718</v>
      </c>
      <c r="F137" s="14" t="s">
        <v>719</v>
      </c>
      <c r="G137" s="15">
        <v>2</v>
      </c>
      <c r="H137" s="16">
        <v>7</v>
      </c>
      <c r="I137" s="46" t="s">
        <v>720</v>
      </c>
      <c r="J137" s="47" t="s">
        <v>721</v>
      </c>
      <c r="K137" s="28" t="s">
        <v>722</v>
      </c>
    </row>
    <row r="138" s="2" customFormat="1" ht="23.25" customHeight="1" spans="1:11">
      <c r="A138" s="11" t="s">
        <v>55</v>
      </c>
      <c r="B138" s="12">
        <v>779</v>
      </c>
      <c r="C138" s="11">
        <v>134</v>
      </c>
      <c r="D138" s="13" t="s">
        <v>36</v>
      </c>
      <c r="E138" s="13" t="s">
        <v>723</v>
      </c>
      <c r="F138" s="14" t="s">
        <v>724</v>
      </c>
      <c r="G138" s="15">
        <v>2</v>
      </c>
      <c r="H138" s="16">
        <v>4</v>
      </c>
      <c r="I138" s="46" t="s">
        <v>725</v>
      </c>
      <c r="J138" s="47" t="s">
        <v>726</v>
      </c>
      <c r="K138" s="28" t="s">
        <v>727</v>
      </c>
    </row>
    <row r="139" s="2" customFormat="1" ht="23.25" customHeight="1" spans="1:11">
      <c r="A139" s="11" t="s">
        <v>55</v>
      </c>
      <c r="B139" s="12">
        <v>780</v>
      </c>
      <c r="C139" s="11">
        <v>135</v>
      </c>
      <c r="D139" s="13" t="s">
        <v>36</v>
      </c>
      <c r="E139" s="13" t="s">
        <v>728</v>
      </c>
      <c r="F139" s="14" t="s">
        <v>729</v>
      </c>
      <c r="G139" s="15">
        <v>2</v>
      </c>
      <c r="H139" s="16">
        <v>6</v>
      </c>
      <c r="I139" s="46" t="s">
        <v>730</v>
      </c>
      <c r="J139" s="47" t="s">
        <v>731</v>
      </c>
      <c r="K139" s="28" t="s">
        <v>732</v>
      </c>
    </row>
    <row r="140" s="2" customFormat="1" ht="23.25" customHeight="1" spans="1:11">
      <c r="A140" s="11" t="s">
        <v>55</v>
      </c>
      <c r="B140" s="12">
        <v>781</v>
      </c>
      <c r="C140" s="11">
        <v>136</v>
      </c>
      <c r="D140" s="13" t="s">
        <v>36</v>
      </c>
      <c r="E140" s="13" t="s">
        <v>733</v>
      </c>
      <c r="F140" s="14" t="s">
        <v>734</v>
      </c>
      <c r="G140" s="15">
        <v>2</v>
      </c>
      <c r="H140" s="16">
        <v>5</v>
      </c>
      <c r="I140" s="46" t="s">
        <v>735</v>
      </c>
      <c r="J140" s="47" t="s">
        <v>736</v>
      </c>
      <c r="K140" s="25" t="s">
        <v>737</v>
      </c>
    </row>
    <row r="141" s="2" customFormat="1" ht="23.25" customHeight="1" spans="1:11">
      <c r="A141" s="11" t="s">
        <v>55</v>
      </c>
      <c r="B141" s="12">
        <v>782</v>
      </c>
      <c r="C141" s="11">
        <v>137</v>
      </c>
      <c r="D141" s="13" t="s">
        <v>42</v>
      </c>
      <c r="E141" s="13" t="s">
        <v>738</v>
      </c>
      <c r="F141" s="34" t="s">
        <v>739</v>
      </c>
      <c r="G141" s="15">
        <v>2</v>
      </c>
      <c r="H141" s="48">
        <v>2</v>
      </c>
      <c r="I141" s="48" t="s">
        <v>740</v>
      </c>
      <c r="J141" s="26" t="s">
        <v>741</v>
      </c>
      <c r="K141" s="26" t="s">
        <v>742</v>
      </c>
    </row>
    <row r="142" s="2" customFormat="1" ht="23.25" customHeight="1" spans="1:11">
      <c r="A142" s="11" t="s">
        <v>55</v>
      </c>
      <c r="B142" s="12">
        <v>783</v>
      </c>
      <c r="C142" s="11">
        <v>138</v>
      </c>
      <c r="D142" s="13" t="s">
        <v>42</v>
      </c>
      <c r="E142" s="13" t="s">
        <v>743</v>
      </c>
      <c r="F142" s="34" t="s">
        <v>744</v>
      </c>
      <c r="G142" s="15">
        <v>2</v>
      </c>
      <c r="H142" s="48">
        <v>4</v>
      </c>
      <c r="I142" s="48" t="s">
        <v>745</v>
      </c>
      <c r="J142" s="26" t="s">
        <v>746</v>
      </c>
      <c r="K142" s="26" t="s">
        <v>747</v>
      </c>
    </row>
    <row r="143" s="2" customFormat="1" ht="23.25" customHeight="1" spans="1:11">
      <c r="A143" s="11" t="s">
        <v>55</v>
      </c>
      <c r="B143" s="12">
        <v>784</v>
      </c>
      <c r="C143" s="11">
        <v>139</v>
      </c>
      <c r="D143" s="13" t="s">
        <v>42</v>
      </c>
      <c r="E143" s="13" t="s">
        <v>748</v>
      </c>
      <c r="F143" s="49" t="s">
        <v>749</v>
      </c>
      <c r="G143" s="15">
        <v>2</v>
      </c>
      <c r="H143" s="48">
        <v>4</v>
      </c>
      <c r="I143" s="48" t="s">
        <v>750</v>
      </c>
      <c r="J143" s="26" t="s">
        <v>751</v>
      </c>
      <c r="K143" s="26" t="s">
        <v>752</v>
      </c>
    </row>
    <row r="144" s="2" customFormat="1" ht="23.25" customHeight="1" spans="1:11">
      <c r="A144" s="11" t="s">
        <v>55</v>
      </c>
      <c r="B144" s="12">
        <v>785</v>
      </c>
      <c r="C144" s="11">
        <v>140</v>
      </c>
      <c r="D144" s="13" t="s">
        <v>42</v>
      </c>
      <c r="E144" s="13" t="s">
        <v>753</v>
      </c>
      <c r="F144" s="34" t="s">
        <v>754</v>
      </c>
      <c r="G144" s="15">
        <v>2</v>
      </c>
      <c r="H144" s="48">
        <v>3</v>
      </c>
      <c r="I144" s="48" t="s">
        <v>755</v>
      </c>
      <c r="J144" s="26" t="s">
        <v>756</v>
      </c>
      <c r="K144" s="26" t="s">
        <v>757</v>
      </c>
    </row>
    <row r="145" s="2" customFormat="1" ht="23.25" customHeight="1" spans="1:11">
      <c r="A145" s="11" t="s">
        <v>55</v>
      </c>
      <c r="B145" s="12">
        <v>786</v>
      </c>
      <c r="C145" s="11">
        <v>141</v>
      </c>
      <c r="D145" s="13" t="s">
        <v>42</v>
      </c>
      <c r="E145" s="13" t="s">
        <v>758</v>
      </c>
      <c r="F145" s="34" t="s">
        <v>759</v>
      </c>
      <c r="G145" s="15">
        <v>2</v>
      </c>
      <c r="H145" s="48">
        <v>3</v>
      </c>
      <c r="I145" s="48" t="s">
        <v>760</v>
      </c>
      <c r="J145" s="114" t="s">
        <v>761</v>
      </c>
      <c r="K145" s="26" t="s">
        <v>762</v>
      </c>
    </row>
    <row r="146" s="2" customFormat="1" ht="23.25" customHeight="1" spans="1:11">
      <c r="A146" s="11" t="s">
        <v>55</v>
      </c>
      <c r="B146" s="12">
        <v>787</v>
      </c>
      <c r="C146" s="11">
        <v>142</v>
      </c>
      <c r="D146" s="13" t="s">
        <v>42</v>
      </c>
      <c r="E146" s="13" t="s">
        <v>763</v>
      </c>
      <c r="F146" s="49" t="s">
        <v>764</v>
      </c>
      <c r="G146" s="15">
        <v>2</v>
      </c>
      <c r="H146" s="48">
        <v>5</v>
      </c>
      <c r="I146" s="48" t="s">
        <v>765</v>
      </c>
      <c r="J146" s="26" t="s">
        <v>766</v>
      </c>
      <c r="K146" s="26" t="s">
        <v>767</v>
      </c>
    </row>
    <row r="147" s="2" customFormat="1" ht="23.25" customHeight="1" spans="1:11">
      <c r="A147" s="11" t="s">
        <v>55</v>
      </c>
      <c r="B147" s="12">
        <v>788</v>
      </c>
      <c r="C147" s="11">
        <v>143</v>
      </c>
      <c r="D147" s="13" t="s">
        <v>42</v>
      </c>
      <c r="E147" s="13" t="s">
        <v>768</v>
      </c>
      <c r="F147" s="34" t="s">
        <v>769</v>
      </c>
      <c r="G147" s="15">
        <v>2</v>
      </c>
      <c r="H147" s="48">
        <v>4</v>
      </c>
      <c r="I147" s="48" t="s">
        <v>770</v>
      </c>
      <c r="J147" s="114" t="s">
        <v>771</v>
      </c>
      <c r="K147" s="26" t="s">
        <v>772</v>
      </c>
    </row>
    <row r="148" s="2" customFormat="1" ht="23.25" customHeight="1" spans="1:11">
      <c r="A148" s="11" t="s">
        <v>55</v>
      </c>
      <c r="B148" s="12">
        <v>789</v>
      </c>
      <c r="C148" s="11">
        <v>144</v>
      </c>
      <c r="D148" s="13" t="s">
        <v>42</v>
      </c>
      <c r="E148" s="13" t="s">
        <v>773</v>
      </c>
      <c r="F148" s="49" t="s">
        <v>774</v>
      </c>
      <c r="G148" s="15">
        <v>2</v>
      </c>
      <c r="H148" s="48">
        <v>3</v>
      </c>
      <c r="I148" s="48" t="s">
        <v>775</v>
      </c>
      <c r="J148" s="26" t="s">
        <v>776</v>
      </c>
      <c r="K148" s="26" t="s">
        <v>777</v>
      </c>
    </row>
    <row r="149" s="2" customFormat="1" ht="23.25" customHeight="1" spans="1:11">
      <c r="A149" s="11" t="s">
        <v>55</v>
      </c>
      <c r="B149" s="12">
        <v>790</v>
      </c>
      <c r="C149" s="11">
        <v>145</v>
      </c>
      <c r="D149" s="13" t="s">
        <v>42</v>
      </c>
      <c r="E149" s="13" t="s">
        <v>778</v>
      </c>
      <c r="F149" s="34" t="s">
        <v>779</v>
      </c>
      <c r="G149" s="15">
        <v>2</v>
      </c>
      <c r="H149" s="48">
        <v>3</v>
      </c>
      <c r="I149" s="48" t="s">
        <v>780</v>
      </c>
      <c r="J149" s="26" t="s">
        <v>781</v>
      </c>
      <c r="K149" s="26" t="s">
        <v>782</v>
      </c>
    </row>
    <row r="150" s="2" customFormat="1" ht="23.25" customHeight="1" spans="1:11">
      <c r="A150" s="11" t="s">
        <v>55</v>
      </c>
      <c r="B150" s="12">
        <v>791</v>
      </c>
      <c r="C150" s="11">
        <v>146</v>
      </c>
      <c r="D150" s="13" t="s">
        <v>42</v>
      </c>
      <c r="E150" s="13" t="s">
        <v>783</v>
      </c>
      <c r="F150" s="34" t="s">
        <v>784</v>
      </c>
      <c r="G150" s="15">
        <v>2</v>
      </c>
      <c r="H150" s="48">
        <v>2</v>
      </c>
      <c r="I150" s="48" t="s">
        <v>785</v>
      </c>
      <c r="J150" s="114" t="s">
        <v>786</v>
      </c>
      <c r="K150" s="26" t="s">
        <v>787</v>
      </c>
    </row>
    <row r="151" s="2" customFormat="1" ht="23.25" customHeight="1" spans="1:11">
      <c r="A151" s="11" t="s">
        <v>55</v>
      </c>
      <c r="B151" s="12">
        <v>792</v>
      </c>
      <c r="C151" s="11">
        <v>147</v>
      </c>
      <c r="D151" s="13" t="s">
        <v>42</v>
      </c>
      <c r="E151" s="13" t="s">
        <v>788</v>
      </c>
      <c r="F151" s="34" t="s">
        <v>789</v>
      </c>
      <c r="G151" s="15">
        <v>2</v>
      </c>
      <c r="H151" s="48">
        <v>2</v>
      </c>
      <c r="I151" s="48" t="s">
        <v>790</v>
      </c>
      <c r="J151" s="26" t="s">
        <v>791</v>
      </c>
      <c r="K151" s="26" t="s">
        <v>792</v>
      </c>
    </row>
    <row r="152" s="2" customFormat="1" ht="23.25" customHeight="1" spans="1:11">
      <c r="A152" s="11" t="s">
        <v>55</v>
      </c>
      <c r="B152" s="12">
        <v>793</v>
      </c>
      <c r="C152" s="11">
        <v>148</v>
      </c>
      <c r="D152" s="13" t="s">
        <v>42</v>
      </c>
      <c r="E152" s="13" t="s">
        <v>793</v>
      </c>
      <c r="F152" s="49" t="s">
        <v>794</v>
      </c>
      <c r="G152" s="15">
        <v>2</v>
      </c>
      <c r="H152" s="48">
        <v>5</v>
      </c>
      <c r="I152" s="48" t="s">
        <v>795</v>
      </c>
      <c r="J152" s="26" t="s">
        <v>796</v>
      </c>
      <c r="K152" s="26" t="s">
        <v>797</v>
      </c>
    </row>
    <row r="153" s="2" customFormat="1" ht="23.25" customHeight="1" spans="1:11">
      <c r="A153" s="11" t="s">
        <v>55</v>
      </c>
      <c r="B153" s="12">
        <v>794</v>
      </c>
      <c r="C153" s="11">
        <v>149</v>
      </c>
      <c r="D153" s="13" t="s">
        <v>42</v>
      </c>
      <c r="E153" s="13" t="s">
        <v>798</v>
      </c>
      <c r="F153" s="49" t="s">
        <v>799</v>
      </c>
      <c r="G153" s="15">
        <v>2</v>
      </c>
      <c r="H153" s="48">
        <v>4</v>
      </c>
      <c r="I153" s="48" t="s">
        <v>800</v>
      </c>
      <c r="J153" s="114" t="s">
        <v>801</v>
      </c>
      <c r="K153" s="26" t="s">
        <v>802</v>
      </c>
    </row>
    <row r="154" s="2" customFormat="1" ht="23.25" customHeight="1" spans="1:11">
      <c r="A154" s="11" t="s">
        <v>55</v>
      </c>
      <c r="B154" s="12">
        <v>795</v>
      </c>
      <c r="C154" s="11">
        <v>150</v>
      </c>
      <c r="D154" s="13" t="s">
        <v>42</v>
      </c>
      <c r="E154" s="13" t="s">
        <v>803</v>
      </c>
      <c r="F154" s="34" t="s">
        <v>804</v>
      </c>
      <c r="G154" s="15">
        <v>2</v>
      </c>
      <c r="H154" s="48">
        <v>4</v>
      </c>
      <c r="I154" s="48" t="s">
        <v>805</v>
      </c>
      <c r="J154" s="26" t="s">
        <v>806</v>
      </c>
      <c r="K154" s="26" t="s">
        <v>807</v>
      </c>
    </row>
    <row r="155" s="2" customFormat="1" ht="23.25" customHeight="1" spans="1:11">
      <c r="A155" s="11" t="s">
        <v>55</v>
      </c>
      <c r="B155" s="12">
        <v>796</v>
      </c>
      <c r="C155" s="11">
        <v>151</v>
      </c>
      <c r="D155" s="13" t="s">
        <v>42</v>
      </c>
      <c r="E155" s="13" t="s">
        <v>808</v>
      </c>
      <c r="F155" s="34" t="s">
        <v>809</v>
      </c>
      <c r="G155" s="15">
        <v>2</v>
      </c>
      <c r="H155" s="48">
        <v>2</v>
      </c>
      <c r="I155" s="48" t="s">
        <v>810</v>
      </c>
      <c r="J155" s="114" t="s">
        <v>811</v>
      </c>
      <c r="K155" s="26" t="s">
        <v>812</v>
      </c>
    </row>
    <row r="156" s="2" customFormat="1" ht="23.25" customHeight="1" spans="1:11">
      <c r="A156" s="11" t="s">
        <v>55</v>
      </c>
      <c r="B156" s="12">
        <v>797</v>
      </c>
      <c r="C156" s="11">
        <v>152</v>
      </c>
      <c r="D156" s="13" t="s">
        <v>42</v>
      </c>
      <c r="E156" s="13" t="s">
        <v>813</v>
      </c>
      <c r="F156" s="14" t="s">
        <v>814</v>
      </c>
      <c r="G156" s="15">
        <v>2</v>
      </c>
      <c r="H156" s="48">
        <v>10</v>
      </c>
      <c r="I156" s="48" t="s">
        <v>815</v>
      </c>
      <c r="J156" s="114" t="s">
        <v>816</v>
      </c>
      <c r="K156" s="26" t="s">
        <v>817</v>
      </c>
    </row>
    <row r="157" s="2" customFormat="1" ht="23.25" customHeight="1" spans="1:11">
      <c r="A157" s="11" t="s">
        <v>55</v>
      </c>
      <c r="B157" s="12">
        <v>798</v>
      </c>
      <c r="C157" s="11">
        <v>153</v>
      </c>
      <c r="D157" s="13" t="s">
        <v>41</v>
      </c>
      <c r="E157" s="13" t="s">
        <v>818</v>
      </c>
      <c r="F157" s="49" t="s">
        <v>819</v>
      </c>
      <c r="G157" s="15">
        <v>2</v>
      </c>
      <c r="H157" s="16">
        <v>3</v>
      </c>
      <c r="I157" s="27" t="s">
        <v>820</v>
      </c>
      <c r="J157" s="28" t="s">
        <v>821</v>
      </c>
      <c r="K157" s="25" t="s">
        <v>822</v>
      </c>
    </row>
    <row r="158" s="2" customFormat="1" ht="23.25" customHeight="1" spans="1:11">
      <c r="A158" s="11" t="s">
        <v>55</v>
      </c>
      <c r="B158" s="12">
        <v>799</v>
      </c>
      <c r="C158" s="11">
        <v>154</v>
      </c>
      <c r="D158" s="13" t="s">
        <v>41</v>
      </c>
      <c r="E158" s="13" t="s">
        <v>823</v>
      </c>
      <c r="F158" s="49" t="s">
        <v>824</v>
      </c>
      <c r="G158" s="15">
        <v>2</v>
      </c>
      <c r="H158" s="16">
        <v>6</v>
      </c>
      <c r="I158" s="27" t="s">
        <v>825</v>
      </c>
      <c r="J158" s="28" t="s">
        <v>826</v>
      </c>
      <c r="K158" s="25" t="s">
        <v>827</v>
      </c>
    </row>
    <row r="159" s="2" customFormat="1" ht="23.25" customHeight="1" spans="1:11">
      <c r="A159" s="11" t="s">
        <v>55</v>
      </c>
      <c r="B159" s="12">
        <v>800</v>
      </c>
      <c r="C159" s="11">
        <v>155</v>
      </c>
      <c r="D159" s="13" t="s">
        <v>41</v>
      </c>
      <c r="E159" s="13" t="s">
        <v>828</v>
      </c>
      <c r="F159" s="49" t="s">
        <v>829</v>
      </c>
      <c r="G159" s="15">
        <v>2</v>
      </c>
      <c r="H159" s="16">
        <v>4</v>
      </c>
      <c r="I159" s="27" t="s">
        <v>830</v>
      </c>
      <c r="J159" s="28" t="s">
        <v>831</v>
      </c>
      <c r="K159" s="25" t="s">
        <v>832</v>
      </c>
    </row>
    <row r="160" s="2" customFormat="1" ht="23.25" customHeight="1" spans="1:11">
      <c r="A160" s="11" t="s">
        <v>55</v>
      </c>
      <c r="B160" s="12">
        <v>801</v>
      </c>
      <c r="C160" s="11">
        <v>156</v>
      </c>
      <c r="D160" s="13" t="s">
        <v>41</v>
      </c>
      <c r="E160" s="13" t="s">
        <v>833</v>
      </c>
      <c r="F160" s="49" t="s">
        <v>834</v>
      </c>
      <c r="G160" s="15">
        <v>2</v>
      </c>
      <c r="H160" s="16">
        <v>4</v>
      </c>
      <c r="I160" s="27" t="s">
        <v>835</v>
      </c>
      <c r="J160" s="28" t="s">
        <v>836</v>
      </c>
      <c r="K160" s="25" t="s">
        <v>837</v>
      </c>
    </row>
    <row r="161" s="2" customFormat="1" ht="23.25" customHeight="1" spans="1:11">
      <c r="A161" s="11" t="s">
        <v>55</v>
      </c>
      <c r="B161" s="12">
        <v>802</v>
      </c>
      <c r="C161" s="11">
        <v>157</v>
      </c>
      <c r="D161" s="13" t="s">
        <v>41</v>
      </c>
      <c r="E161" s="13" t="s">
        <v>838</v>
      </c>
      <c r="F161" s="49" t="s">
        <v>839</v>
      </c>
      <c r="G161" s="15">
        <v>2</v>
      </c>
      <c r="H161" s="16">
        <v>6</v>
      </c>
      <c r="I161" s="27" t="s">
        <v>840</v>
      </c>
      <c r="J161" s="28" t="s">
        <v>841</v>
      </c>
      <c r="K161" s="25" t="s">
        <v>842</v>
      </c>
    </row>
    <row r="162" s="2" customFormat="1" ht="23.25" customHeight="1" spans="1:11">
      <c r="A162" s="11" t="s">
        <v>55</v>
      </c>
      <c r="B162" s="12">
        <v>803</v>
      </c>
      <c r="C162" s="11">
        <v>158</v>
      </c>
      <c r="D162" s="13" t="s">
        <v>41</v>
      </c>
      <c r="E162" s="13" t="s">
        <v>843</v>
      </c>
      <c r="F162" s="34" t="s">
        <v>844</v>
      </c>
      <c r="G162" s="15">
        <v>2</v>
      </c>
      <c r="H162" s="16">
        <v>5</v>
      </c>
      <c r="I162" s="27" t="s">
        <v>845</v>
      </c>
      <c r="J162" s="28" t="s">
        <v>846</v>
      </c>
      <c r="K162" s="25" t="s">
        <v>847</v>
      </c>
    </row>
    <row r="163" s="2" customFormat="1" ht="23.25" customHeight="1" spans="1:11">
      <c r="A163" s="11" t="s">
        <v>55</v>
      </c>
      <c r="B163" s="12">
        <v>804</v>
      </c>
      <c r="C163" s="11">
        <v>159</v>
      </c>
      <c r="D163" s="13" t="s">
        <v>41</v>
      </c>
      <c r="E163" s="13" t="s">
        <v>848</v>
      </c>
      <c r="F163" s="34" t="s">
        <v>849</v>
      </c>
      <c r="G163" s="15">
        <v>2</v>
      </c>
      <c r="H163" s="16">
        <v>5</v>
      </c>
      <c r="I163" s="27" t="s">
        <v>850</v>
      </c>
      <c r="J163" s="28" t="s">
        <v>851</v>
      </c>
      <c r="K163" s="25" t="s">
        <v>852</v>
      </c>
    </row>
    <row r="164" s="2" customFormat="1" ht="23.25" customHeight="1" spans="1:11">
      <c r="A164" s="11" t="s">
        <v>55</v>
      </c>
      <c r="B164" s="12">
        <v>805</v>
      </c>
      <c r="C164" s="11">
        <v>160</v>
      </c>
      <c r="D164" s="13" t="s">
        <v>41</v>
      </c>
      <c r="E164" s="13" t="s">
        <v>853</v>
      </c>
      <c r="F164" s="34" t="s">
        <v>854</v>
      </c>
      <c r="G164" s="15">
        <v>2</v>
      </c>
      <c r="H164" s="16">
        <v>2</v>
      </c>
      <c r="I164" s="51" t="s">
        <v>855</v>
      </c>
      <c r="J164" s="52" t="s">
        <v>856</v>
      </c>
      <c r="K164" s="25" t="s">
        <v>857</v>
      </c>
    </row>
    <row r="165" s="2" customFormat="1" ht="23.25" customHeight="1" spans="1:11">
      <c r="A165" s="11" t="s">
        <v>55</v>
      </c>
      <c r="B165" s="12">
        <v>806</v>
      </c>
      <c r="C165" s="11">
        <v>161</v>
      </c>
      <c r="D165" s="13" t="s">
        <v>41</v>
      </c>
      <c r="E165" s="13" t="s">
        <v>858</v>
      </c>
      <c r="F165" s="34" t="s">
        <v>859</v>
      </c>
      <c r="G165" s="15">
        <v>2</v>
      </c>
      <c r="H165" s="16">
        <v>2</v>
      </c>
      <c r="I165" s="27" t="s">
        <v>860</v>
      </c>
      <c r="J165" s="28" t="s">
        <v>861</v>
      </c>
      <c r="K165" s="25" t="s">
        <v>862</v>
      </c>
    </row>
    <row r="166" s="2" customFormat="1" ht="23.25" customHeight="1" spans="1:11">
      <c r="A166" s="11" t="s">
        <v>55</v>
      </c>
      <c r="B166" s="12">
        <v>807</v>
      </c>
      <c r="C166" s="11">
        <v>162</v>
      </c>
      <c r="D166" s="13" t="s">
        <v>41</v>
      </c>
      <c r="E166" s="13" t="s">
        <v>863</v>
      </c>
      <c r="F166" s="34" t="s">
        <v>864</v>
      </c>
      <c r="G166" s="15">
        <v>2</v>
      </c>
      <c r="H166" s="16">
        <v>2</v>
      </c>
      <c r="I166" s="27" t="s">
        <v>865</v>
      </c>
      <c r="J166" s="28" t="s">
        <v>866</v>
      </c>
      <c r="K166" s="25" t="s">
        <v>867</v>
      </c>
    </row>
    <row r="167" s="2" customFormat="1" ht="23.25" customHeight="1" spans="1:11">
      <c r="A167" s="11" t="s">
        <v>55</v>
      </c>
      <c r="B167" s="12">
        <v>808</v>
      </c>
      <c r="C167" s="11">
        <v>163</v>
      </c>
      <c r="D167" s="13" t="s">
        <v>41</v>
      </c>
      <c r="E167" s="13" t="s">
        <v>868</v>
      </c>
      <c r="F167" s="34" t="s">
        <v>869</v>
      </c>
      <c r="G167" s="15">
        <v>2</v>
      </c>
      <c r="H167" s="16">
        <v>5</v>
      </c>
      <c r="I167" s="27" t="s">
        <v>870</v>
      </c>
      <c r="J167" s="28" t="s">
        <v>871</v>
      </c>
      <c r="K167" s="25" t="s">
        <v>872</v>
      </c>
    </row>
    <row r="168" s="2" customFormat="1" ht="23.25" customHeight="1" spans="1:11">
      <c r="A168" s="11" t="s">
        <v>55</v>
      </c>
      <c r="B168" s="12">
        <v>809</v>
      </c>
      <c r="C168" s="11">
        <v>164</v>
      </c>
      <c r="D168" s="13" t="s">
        <v>41</v>
      </c>
      <c r="E168" s="13" t="s">
        <v>873</v>
      </c>
      <c r="F168" s="34" t="s">
        <v>874</v>
      </c>
      <c r="G168" s="15">
        <v>2</v>
      </c>
      <c r="H168" s="16">
        <v>2</v>
      </c>
      <c r="I168" s="27" t="s">
        <v>875</v>
      </c>
      <c r="J168" s="28" t="s">
        <v>876</v>
      </c>
      <c r="K168" s="25" t="s">
        <v>877</v>
      </c>
    </row>
    <row r="169" s="2" customFormat="1" ht="23.25" customHeight="1" spans="1:11">
      <c r="A169" s="11" t="s">
        <v>55</v>
      </c>
      <c r="B169" s="12">
        <v>810</v>
      </c>
      <c r="C169" s="11">
        <v>165</v>
      </c>
      <c r="D169" s="13" t="s">
        <v>41</v>
      </c>
      <c r="E169" s="13" t="s">
        <v>878</v>
      </c>
      <c r="F169" s="34" t="s">
        <v>879</v>
      </c>
      <c r="G169" s="15">
        <v>2</v>
      </c>
      <c r="H169" s="16">
        <v>3</v>
      </c>
      <c r="I169" s="27" t="s">
        <v>880</v>
      </c>
      <c r="J169" s="28" t="s">
        <v>881</v>
      </c>
      <c r="K169" s="25" t="s">
        <v>882</v>
      </c>
    </row>
    <row r="170" s="2" customFormat="1" ht="23.25" customHeight="1" spans="1:11">
      <c r="A170" s="11" t="s">
        <v>55</v>
      </c>
      <c r="B170" s="12">
        <v>811</v>
      </c>
      <c r="C170" s="11">
        <v>166</v>
      </c>
      <c r="D170" s="13" t="s">
        <v>41</v>
      </c>
      <c r="E170" s="13" t="s">
        <v>883</v>
      </c>
      <c r="F170" s="34" t="s">
        <v>884</v>
      </c>
      <c r="G170" s="15">
        <v>2</v>
      </c>
      <c r="H170" s="16">
        <v>2</v>
      </c>
      <c r="I170" s="27" t="s">
        <v>885</v>
      </c>
      <c r="J170" s="28" t="s">
        <v>886</v>
      </c>
      <c r="K170" s="25" t="s">
        <v>887</v>
      </c>
    </row>
    <row r="171" s="2" customFormat="1" ht="23.25" customHeight="1" spans="1:11">
      <c r="A171" s="11" t="s">
        <v>55</v>
      </c>
      <c r="B171" s="12">
        <v>812</v>
      </c>
      <c r="C171" s="11">
        <v>167</v>
      </c>
      <c r="D171" s="13" t="s">
        <v>41</v>
      </c>
      <c r="E171" s="13" t="s">
        <v>888</v>
      </c>
      <c r="F171" s="34" t="s">
        <v>889</v>
      </c>
      <c r="G171" s="15">
        <v>2</v>
      </c>
      <c r="H171" s="16">
        <v>2</v>
      </c>
      <c r="I171" s="27" t="s">
        <v>890</v>
      </c>
      <c r="J171" s="28" t="s">
        <v>891</v>
      </c>
      <c r="K171" s="25" t="s">
        <v>892</v>
      </c>
    </row>
    <row r="172" customHeight="1" spans="1:8">
      <c r="A172" s="50" t="s">
        <v>893</v>
      </c>
      <c r="B172" s="50"/>
      <c r="C172" s="50"/>
      <c r="D172" s="50"/>
      <c r="E172" s="50"/>
      <c r="F172" s="50"/>
      <c r="G172" s="50"/>
      <c r="H172" s="50"/>
    </row>
    <row r="173" customHeight="1" spans="1:8">
      <c r="A173" s="50" t="s">
        <v>894</v>
      </c>
      <c r="B173" s="50"/>
      <c r="C173" s="50"/>
      <c r="D173" s="50"/>
      <c r="E173" s="50"/>
      <c r="F173" s="50"/>
      <c r="G173" s="50"/>
      <c r="H173" s="50"/>
    </row>
  </sheetData>
  <autoFilter ref="A4:K173">
    <extLst/>
  </autoFilter>
  <mergeCells count="14">
    <mergeCell ref="A2:J2"/>
    <mergeCell ref="A172:H172"/>
    <mergeCell ref="A173:H17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改善和保障村卫生室运行条件统计表</vt:lpstr>
      <vt:lpstr>建制乡镇卫生院2名全科医生全覆盖统计表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白水竹林</cp:lastModifiedBy>
  <dcterms:created xsi:type="dcterms:W3CDTF">2020-06-27T00:29:00Z</dcterms:created>
  <cp:lastPrinted>2020-12-04T03:17:00Z</cp:lastPrinted>
  <dcterms:modified xsi:type="dcterms:W3CDTF">2020-12-22T06:41:55Z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